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gif" ContentType="image/gif"/>
  <Override PartName="/xl/media/image9.gif" ContentType="image/gif"/>
  <Override PartName="/xl/media/image2.gif" ContentType="image/gif"/>
  <Override PartName="/xl/media/image3.gif" ContentType="image/gif"/>
  <Override PartName="/xl/media/image4.gif" ContentType="image/gif"/>
  <Override PartName="/xl/media/image5.gif" ContentType="image/gif"/>
  <Override PartName="/xl/media/image6.gif" ContentType="image/gif"/>
  <Override PartName="/xl/media/image7.gif" ContentType="image/gif"/>
  <Override PartName="/xl/media/image8.gif" ContentType="image/gif"/>
  <Override PartName="/xl/media/image10.gif" ContentType="image/gif"/>
  <Override PartName="/xl/media/image11.gif" ContentType="image/gif"/>
  <Override PartName="/xl/media/image12.gif" ContentType="image/gif"/>
  <Override PartName="/xl/media/image13.gif" ContentType="image/gif"/>
  <Override PartName="/xl/media/image14.gif" ContentType="image/gi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All Around" sheetId="1" state="visible" r:id="rId2"/>
    <sheet name="Teams List " sheetId="2" state="visible" r:id="rId3"/>
    <sheet name="Team totals chart" sheetId="3" state="visible" r:id="rId4"/>
    <sheet name="Sheet2" sheetId="4" state="visible" r:id="rId5"/>
    <sheet name="Sheet3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<sst xmlns="http://schemas.openxmlformats.org/spreadsheetml/2006/main" count="193" uniqueCount="49">
  <si>
    <t xml:space="preserve">ALL AROUND</t>
  </si>
  <si>
    <t xml:space="preserve">Date</t>
  </si>
  <si>
    <t xml:space="preserve">NAME</t>
  </si>
  <si>
    <t xml:space="preserve">SCHOOL</t>
  </si>
  <si>
    <t xml:space="preserve">VAULT</t>
  </si>
  <si>
    <t xml:space="preserve">BARS</t>
  </si>
  <si>
    <t xml:space="preserve">BEAM</t>
  </si>
  <si>
    <t xml:space="preserve">FLOOR</t>
  </si>
  <si>
    <t xml:space="preserve">TOTAL</t>
  </si>
  <si>
    <t xml:space="preserve">Kayla Borges</t>
  </si>
  <si>
    <t xml:space="preserve">Morgan Gilpatrick</t>
  </si>
  <si>
    <t xml:space="preserve">Shannon Ross</t>
  </si>
  <si>
    <t xml:space="preserve">Ainsley Girouard</t>
  </si>
  <si>
    <t xml:space="preserve">Abby Gilbert</t>
  </si>
  <si>
    <t xml:space="preserve">Host</t>
  </si>
  <si>
    <t xml:space="preserve"> </t>
  </si>
  <si>
    <t xml:space="preserve">Bishop Guertin</t>
  </si>
  <si>
    <t xml:space="preserve">Scores</t>
  </si>
  <si>
    <t xml:space="preserve">Dover</t>
  </si>
  <si>
    <t xml:space="preserve">Plymouth</t>
  </si>
  <si>
    <t xml:space="preserve">Co-Brown</t>
  </si>
  <si>
    <t xml:space="preserve">TEAM  TOTAL </t>
  </si>
  <si>
    <t xml:space="preserve">Maitri Patel</t>
  </si>
  <si>
    <t xml:space="preserve">Ruby Clogston</t>
  </si>
  <si>
    <t xml:space="preserve">Molly Ireland</t>
  </si>
  <si>
    <t xml:space="preserve">Gracie Blanchette</t>
  </si>
  <si>
    <t xml:space="preserve">McKenzie Melanson</t>
  </si>
  <si>
    <t xml:space="preserve">Maddy Eder-Linell</t>
  </si>
  <si>
    <t xml:space="preserve">Ella Fronton</t>
  </si>
  <si>
    <t xml:space="preserve">Kaylan Lang</t>
  </si>
  <si>
    <t xml:space="preserve">Amanda Turcotte</t>
  </si>
  <si>
    <t xml:space="preserve">Carson Conrad</t>
  </si>
  <si>
    <t xml:space="preserve">Natalie Haight</t>
  </si>
  <si>
    <t xml:space="preserve">Adelle Clark</t>
  </si>
  <si>
    <t xml:space="preserve">       TOTAL</t>
  </si>
  <si>
    <t xml:space="preserve">Samantha Rangel</t>
  </si>
  <si>
    <t xml:space="preserve">Rachel Bolger</t>
  </si>
  <si>
    <t xml:space="preserve">Arissa Hendrarto</t>
  </si>
  <si>
    <t xml:space="preserve">Hannah Pavletich</t>
  </si>
  <si>
    <t xml:space="preserve">Brooke Helliwell</t>
  </si>
  <si>
    <t xml:space="preserve">Caroline Butler</t>
  </si>
  <si>
    <t xml:space="preserve">Chloe Ng</t>
  </si>
  <si>
    <t xml:space="preserve">Reese Campbell</t>
  </si>
  <si>
    <t xml:space="preserve">TOTAL </t>
  </si>
  <si>
    <t xml:space="preserve">Vault</t>
  </si>
  <si>
    <t xml:space="preserve">Bars</t>
  </si>
  <si>
    <t xml:space="preserve">Beam</t>
  </si>
  <si>
    <t xml:space="preserve">Floor</t>
  </si>
  <si>
    <t xml:space="preserve">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</si>
</sst>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9"/>
      <name val="Verdana"/>
      <family val="2"/>
      <charset val="1"/>
    </font>
    <font>
      <sz val="11"/>
      <name val="Arial"/>
      <family val="2"/>
    </font>
    <font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FEDEF8"/>
      </patternFill>
    </fill>
    <fill>
      <patternFill patternType="solid">
        <fgColor rgb="FFFEDEF8"/>
        <bgColor rgb="FFD9D9D9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9" fillId="3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4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8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6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9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9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14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</cellStyles>
  <colors>
    <indexedColors>
      <rgbColor rgb="FF000000"/>
      <rgbColor rgb="FFFEDEF8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2.xml"/>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image" Target="../media/image2.gif"/><Relationship Id="rId3" Type="http://schemas.openxmlformats.org/officeDocument/2006/relationships/image" Target="../media/image3.gif"/><Relationship Id="rId4" Type="http://schemas.openxmlformats.org/officeDocument/2006/relationships/image" Target="../media/image4.gif"/><Relationship Id="rId5" Type="http://schemas.openxmlformats.org/officeDocument/2006/relationships/image" Target="../media/image5.gif"/><Relationship Id="rId6" Type="http://schemas.openxmlformats.org/officeDocument/2006/relationships/image" Target="../media/image6.gif"/><Relationship Id="rId7" Type="http://schemas.openxmlformats.org/officeDocument/2006/relationships/image" Target="../media/image7.gif"/><Relationship Id="rId8" Type="http://schemas.openxmlformats.org/officeDocument/2006/relationships/image" Target="../media/image8.gif"/><Relationship Id="rId9" Type="http://schemas.openxmlformats.org/officeDocument/2006/relationships/image" Target="../media/image9.gif"/><Relationship Id="rId10" Type="http://schemas.openxmlformats.org/officeDocument/2006/relationships/image" Target="../media/image10.gif"/><Relationship Id="rId11" Type="http://schemas.openxmlformats.org/officeDocument/2006/relationships/image" Target="../media/image11.gif"/><Relationship Id="rId12" Type="http://schemas.openxmlformats.org/officeDocument/2006/relationships/image" Target="../media/image12.gif"/><Relationship Id="rId13" Type="http://schemas.openxmlformats.org/officeDocument/2006/relationships/image" Target="../media/image13.gif"/><Relationship Id="rId14" Type="http://schemas.openxmlformats.org/officeDocument/2006/relationships/image" Target="../media/image14.g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5</xdr:row>
      <xdr:rowOff>0</xdr:rowOff>
    </xdr:from>
    <xdr:to>
      <xdr:col>3</xdr:col>
      <xdr:colOff>9000</xdr:colOff>
      <xdr:row>5</xdr:row>
      <xdr:rowOff>9000</xdr:rowOff>
    </xdr:to>
    <xdr:pic>
      <xdr:nvPicPr>
        <xdr:cNvPr id="0" name="Picture 1" descr="http://tps10221.doubleverify.com/event.gif?impid=71abef1a0fce42d788fabb3b22e782e9&amp;dvp_spw=970&amp;dvp_sxh=66&amp;cbust=1454247419750334"/>
        <xdr:cNvPicPr/>
      </xdr:nvPicPr>
      <xdr:blipFill>
        <a:blip r:embed="rId1"/>
        <a:stretch/>
      </xdr:blipFill>
      <xdr:spPr>
        <a:xfrm>
          <a:off x="3648600" y="12099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19080</xdr:colOff>
      <xdr:row>5</xdr:row>
      <xdr:rowOff>0</xdr:rowOff>
    </xdr:from>
    <xdr:to>
      <xdr:col>3</xdr:col>
      <xdr:colOff>28080</xdr:colOff>
      <xdr:row>5</xdr:row>
      <xdr:rowOff>9000</xdr:rowOff>
    </xdr:to>
    <xdr:pic>
      <xdr:nvPicPr>
        <xdr:cNvPr id="1" name="Picture 2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2"/>
        <a:stretch/>
      </xdr:blipFill>
      <xdr:spPr>
        <a:xfrm>
          <a:off x="3667680" y="12099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0</xdr:colOff>
      <xdr:row>6</xdr:row>
      <xdr:rowOff>0</xdr:rowOff>
    </xdr:from>
    <xdr:to>
      <xdr:col>3</xdr:col>
      <xdr:colOff>9000</xdr:colOff>
      <xdr:row>6</xdr:row>
      <xdr:rowOff>9000</xdr:rowOff>
    </xdr:to>
    <xdr:pic>
      <xdr:nvPicPr>
        <xdr:cNvPr id="2" name="Picture 5" descr="http://tps10221.doubleverify.com/event.gif?impid=71abef1a0fce42d788fabb3b22e782e9&amp;dvp_spw=970&amp;dvp_sxh=66&amp;cbust=1454247419750334"/>
        <xdr:cNvPicPr/>
      </xdr:nvPicPr>
      <xdr:blipFill>
        <a:blip r:embed="rId3"/>
        <a:stretch/>
      </xdr:blipFill>
      <xdr:spPr>
        <a:xfrm>
          <a:off x="3648600" y="142488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19080</xdr:colOff>
      <xdr:row>6</xdr:row>
      <xdr:rowOff>0</xdr:rowOff>
    </xdr:from>
    <xdr:to>
      <xdr:col>3</xdr:col>
      <xdr:colOff>28080</xdr:colOff>
      <xdr:row>6</xdr:row>
      <xdr:rowOff>9000</xdr:rowOff>
    </xdr:to>
    <xdr:pic>
      <xdr:nvPicPr>
        <xdr:cNvPr id="3" name="Picture 6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4"/>
        <a:stretch/>
      </xdr:blipFill>
      <xdr:spPr>
        <a:xfrm>
          <a:off x="3667680" y="142488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0</xdr:colOff>
      <xdr:row>7</xdr:row>
      <xdr:rowOff>0</xdr:rowOff>
    </xdr:from>
    <xdr:to>
      <xdr:col>3</xdr:col>
      <xdr:colOff>9000</xdr:colOff>
      <xdr:row>7</xdr:row>
      <xdr:rowOff>9000</xdr:rowOff>
    </xdr:to>
    <xdr:pic>
      <xdr:nvPicPr>
        <xdr:cNvPr id="4" name="Picture 7" descr="http://tps10221.doubleverify.com/event.gif?impid=71abef1a0fce42d788fabb3b22e782e9&amp;dvp_spw=970&amp;dvp_sxh=66&amp;cbust=1454247419750334"/>
        <xdr:cNvPicPr/>
      </xdr:nvPicPr>
      <xdr:blipFill>
        <a:blip r:embed="rId5"/>
        <a:stretch/>
      </xdr:blipFill>
      <xdr:spPr>
        <a:xfrm>
          <a:off x="3648600" y="16394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19080</xdr:colOff>
      <xdr:row>7</xdr:row>
      <xdr:rowOff>0</xdr:rowOff>
    </xdr:from>
    <xdr:to>
      <xdr:col>3</xdr:col>
      <xdr:colOff>28080</xdr:colOff>
      <xdr:row>7</xdr:row>
      <xdr:rowOff>9000</xdr:rowOff>
    </xdr:to>
    <xdr:pic>
      <xdr:nvPicPr>
        <xdr:cNvPr id="5" name="Picture 8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6"/>
        <a:stretch/>
      </xdr:blipFill>
      <xdr:spPr>
        <a:xfrm>
          <a:off x="3667680" y="16394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0</xdr:colOff>
      <xdr:row>8</xdr:row>
      <xdr:rowOff>0</xdr:rowOff>
    </xdr:from>
    <xdr:to>
      <xdr:col>3</xdr:col>
      <xdr:colOff>9000</xdr:colOff>
      <xdr:row>8</xdr:row>
      <xdr:rowOff>9000</xdr:rowOff>
    </xdr:to>
    <xdr:pic>
      <xdr:nvPicPr>
        <xdr:cNvPr id="6" name="Picture 9" descr="http://tps10221.doubleverify.com/event.gif?impid=71abef1a0fce42d788fabb3b22e782e9&amp;dvp_spw=970&amp;dvp_sxh=66&amp;cbust=1454247419750334"/>
        <xdr:cNvPicPr/>
      </xdr:nvPicPr>
      <xdr:blipFill>
        <a:blip r:embed="rId7"/>
        <a:stretch/>
      </xdr:blipFill>
      <xdr:spPr>
        <a:xfrm>
          <a:off x="3648600" y="18540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19080</xdr:colOff>
      <xdr:row>8</xdr:row>
      <xdr:rowOff>0</xdr:rowOff>
    </xdr:from>
    <xdr:to>
      <xdr:col>3</xdr:col>
      <xdr:colOff>28080</xdr:colOff>
      <xdr:row>8</xdr:row>
      <xdr:rowOff>9000</xdr:rowOff>
    </xdr:to>
    <xdr:pic>
      <xdr:nvPicPr>
        <xdr:cNvPr id="7" name="Picture 10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8"/>
        <a:stretch/>
      </xdr:blipFill>
      <xdr:spPr>
        <a:xfrm>
          <a:off x="3667680" y="185400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0</xdr:colOff>
      <xdr:row>9</xdr:row>
      <xdr:rowOff>0</xdr:rowOff>
    </xdr:from>
    <xdr:to>
      <xdr:col>3</xdr:col>
      <xdr:colOff>9000</xdr:colOff>
      <xdr:row>9</xdr:row>
      <xdr:rowOff>9000</xdr:rowOff>
    </xdr:to>
    <xdr:pic>
      <xdr:nvPicPr>
        <xdr:cNvPr id="8" name="Picture 11" descr="http://tps10221.doubleverify.com/event.gif?impid=71abef1a0fce42d788fabb3b22e782e9&amp;dvp_spw=970&amp;dvp_sxh=66&amp;cbust=1454247419750334"/>
        <xdr:cNvPicPr/>
      </xdr:nvPicPr>
      <xdr:blipFill>
        <a:blip r:embed="rId9"/>
        <a:stretch/>
      </xdr:blipFill>
      <xdr:spPr>
        <a:xfrm>
          <a:off x="3648600" y="20685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19080</xdr:colOff>
      <xdr:row>9</xdr:row>
      <xdr:rowOff>0</xdr:rowOff>
    </xdr:from>
    <xdr:to>
      <xdr:col>3</xdr:col>
      <xdr:colOff>28080</xdr:colOff>
      <xdr:row>9</xdr:row>
      <xdr:rowOff>9000</xdr:rowOff>
    </xdr:to>
    <xdr:pic>
      <xdr:nvPicPr>
        <xdr:cNvPr id="9" name="Picture 12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10"/>
        <a:stretch/>
      </xdr:blipFill>
      <xdr:spPr>
        <a:xfrm>
          <a:off x="3667680" y="206856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0</xdr:colOff>
      <xdr:row>10</xdr:row>
      <xdr:rowOff>0</xdr:rowOff>
    </xdr:from>
    <xdr:to>
      <xdr:col>3</xdr:col>
      <xdr:colOff>9000</xdr:colOff>
      <xdr:row>10</xdr:row>
      <xdr:rowOff>9000</xdr:rowOff>
    </xdr:to>
    <xdr:pic>
      <xdr:nvPicPr>
        <xdr:cNvPr id="10" name="Picture 13" descr="http://tps10221.doubleverify.com/event.gif?impid=71abef1a0fce42d788fabb3b22e782e9&amp;dvp_spw=970&amp;dvp_sxh=66&amp;cbust=1454247419750334"/>
        <xdr:cNvPicPr/>
      </xdr:nvPicPr>
      <xdr:blipFill>
        <a:blip r:embed="rId11"/>
        <a:stretch/>
      </xdr:blipFill>
      <xdr:spPr>
        <a:xfrm>
          <a:off x="3648600" y="22831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19080</xdr:colOff>
      <xdr:row>10</xdr:row>
      <xdr:rowOff>0</xdr:rowOff>
    </xdr:from>
    <xdr:to>
      <xdr:col>3</xdr:col>
      <xdr:colOff>28080</xdr:colOff>
      <xdr:row>10</xdr:row>
      <xdr:rowOff>9000</xdr:rowOff>
    </xdr:to>
    <xdr:pic>
      <xdr:nvPicPr>
        <xdr:cNvPr id="11" name="Picture 14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12"/>
        <a:stretch/>
      </xdr:blipFill>
      <xdr:spPr>
        <a:xfrm>
          <a:off x="3667680" y="228312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0</xdr:colOff>
      <xdr:row>11</xdr:row>
      <xdr:rowOff>0</xdr:rowOff>
    </xdr:from>
    <xdr:to>
      <xdr:col>3</xdr:col>
      <xdr:colOff>9000</xdr:colOff>
      <xdr:row>11</xdr:row>
      <xdr:rowOff>9000</xdr:rowOff>
    </xdr:to>
    <xdr:pic>
      <xdr:nvPicPr>
        <xdr:cNvPr id="12" name="Picture 15" descr="http://tps10221.doubleverify.com/event.gif?impid=71abef1a0fce42d788fabb3b22e782e9&amp;dvp_spw=970&amp;dvp_sxh=66&amp;cbust=1454247419750334"/>
        <xdr:cNvPicPr/>
      </xdr:nvPicPr>
      <xdr:blipFill>
        <a:blip r:embed="rId13"/>
        <a:stretch/>
      </xdr:blipFill>
      <xdr:spPr>
        <a:xfrm>
          <a:off x="3648600" y="2498040"/>
          <a:ext cx="9000" cy="900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3</xdr:col>
      <xdr:colOff>19080</xdr:colOff>
      <xdr:row>11</xdr:row>
      <xdr:rowOff>0</xdr:rowOff>
    </xdr:from>
    <xdr:to>
      <xdr:col>3</xdr:col>
      <xdr:colOff>28080</xdr:colOff>
      <xdr:row>11</xdr:row>
      <xdr:rowOff>9000</xdr:rowOff>
    </xdr:to>
    <xdr:pic>
      <xdr:nvPicPr>
        <xdr:cNvPr id="13" name="Picture 16" descr="http://tps10221.doubleverify.com/event.gif?impid=71abef1a0fce42d788fabb3b22e782e9&amp;dvp_isFrmNested=1&amp;dvp_isFlshSupported=1&amp;dvp_frmSize=1366x614&amp;dvp_isValidFrmSize=0&amp;dvp_isHiddenSupprted=1dvp_hdnVer=5&amp;cbust=1454247419529478"/>
        <xdr:cNvPicPr/>
      </xdr:nvPicPr>
      <xdr:blipFill>
        <a:blip r:embed="rId14"/>
        <a:stretch/>
      </xdr:blipFill>
      <xdr:spPr>
        <a:xfrm>
          <a:off x="3667680" y="2498040"/>
          <a:ext cx="9000" cy="9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H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G8" activeCellId="0" sqref="G8"/>
    </sheetView>
  </sheetViews>
  <sheetFormatPr defaultColWidth="8.6875" defaultRowHeight="15.75" zeroHeight="false" outlineLevelRow="0" outlineLevelCol="0"/>
  <cols>
    <col collapsed="false" customWidth="true" hidden="false" outlineLevel="0" max="1" min="1" style="0" width="2.57"/>
    <col collapsed="false" customWidth="true" hidden="false" outlineLevel="0" max="2" min="2" style="1" width="21.14"/>
    <col collapsed="false" customWidth="true" hidden="false" outlineLevel="0" max="3" min="3" style="2" width="17.14"/>
    <col collapsed="false" customWidth="true" hidden="false" outlineLevel="0" max="7" min="4" style="3" width="9.42"/>
    <col collapsed="false" customWidth="true" hidden="false" outlineLevel="0" max="8" min="8" style="4" width="12.29"/>
    <col collapsed="false" customWidth="true" hidden="false" outlineLevel="0" max="9" min="9" style="0" width="2.42"/>
  </cols>
  <sheetData>
    <row r="1" customFormat="false" ht="25.5" hidden="false" customHeight="true" outlineLevel="0" collapsed="false">
      <c r="B1" s="5" t="s">
        <v>0</v>
      </c>
      <c r="C1" s="6" t="s">
        <v>1</v>
      </c>
      <c r="D1" s="7"/>
      <c r="E1" s="8"/>
      <c r="F1" s="8"/>
      <c r="G1" s="8"/>
      <c r="H1" s="9"/>
    </row>
    <row r="3" customFormat="false" ht="29.25" hidden="false" customHeight="true" outlineLevel="0" collapsed="false"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customFormat="false" ht="31.5" hidden="false" customHeight="true" outlineLevel="0" collapsed="false">
      <c r="B4" s="13" t="s">
        <v>9</v>
      </c>
      <c r="C4" s="14"/>
      <c r="D4" s="15" t="n">
        <v>8.1</v>
      </c>
      <c r="E4" s="15" t="n">
        <v>7.4</v>
      </c>
      <c r="F4" s="15" t="n">
        <v>8.2</v>
      </c>
      <c r="G4" s="15" t="n">
        <v>8.6</v>
      </c>
      <c r="H4" s="11" t="n">
        <f aca="false">SUM(D4:G4)</f>
        <v>32.3</v>
      </c>
    </row>
    <row r="5" customFormat="false" ht="31.5" hidden="false" customHeight="true" outlineLevel="0" collapsed="false">
      <c r="B5" s="13" t="s">
        <v>10</v>
      </c>
      <c r="C5" s="14"/>
      <c r="D5" s="15" t="n">
        <v>8.2</v>
      </c>
      <c r="E5" s="15" t="n">
        <v>7</v>
      </c>
      <c r="F5" s="15" t="n">
        <v>7.3</v>
      </c>
      <c r="G5" s="15" t="n">
        <v>8.55</v>
      </c>
      <c r="H5" s="11" t="n">
        <f aca="false">SUM(D5:G5)</f>
        <v>31.05</v>
      </c>
    </row>
    <row r="6" customFormat="false" ht="31.5" hidden="false" customHeight="true" outlineLevel="0" collapsed="false">
      <c r="B6" s="13" t="s">
        <v>11</v>
      </c>
      <c r="C6" s="14"/>
      <c r="D6" s="15" t="n">
        <v>8</v>
      </c>
      <c r="E6" s="15" t="n">
        <v>6.6</v>
      </c>
      <c r="F6" s="15" t="n">
        <v>6.8</v>
      </c>
      <c r="G6" s="15" t="n">
        <v>8</v>
      </c>
      <c r="H6" s="11" t="n">
        <f aca="false">SUM(D6:G6)</f>
        <v>29.4</v>
      </c>
    </row>
    <row r="7" customFormat="false" ht="31.5" hidden="false" customHeight="true" outlineLevel="0" collapsed="false">
      <c r="B7" s="13" t="s">
        <v>12</v>
      </c>
      <c r="C7" s="14"/>
      <c r="D7" s="16" t="n">
        <v>7.8</v>
      </c>
      <c r="E7" s="16" t="n">
        <v>6.1</v>
      </c>
      <c r="F7" s="16" t="n">
        <v>7.2</v>
      </c>
      <c r="G7" s="16" t="n">
        <v>8.05</v>
      </c>
      <c r="H7" s="11" t="n">
        <f aca="false">SUM(D7:G7)</f>
        <v>29.15</v>
      </c>
    </row>
    <row r="8" customFormat="false" ht="31.5" hidden="false" customHeight="true" outlineLevel="0" collapsed="false">
      <c r="B8" s="13" t="s">
        <v>13</v>
      </c>
      <c r="C8" s="14"/>
      <c r="D8" s="15" t="n">
        <v>7.25</v>
      </c>
      <c r="E8" s="15" t="n">
        <v>6.1</v>
      </c>
      <c r="F8" s="15" t="n">
        <v>5.45</v>
      </c>
      <c r="G8" s="15" t="n">
        <v>6.85</v>
      </c>
      <c r="H8" s="11" t="n">
        <f aca="false">SUM(D8:G8)</f>
        <v>25.65</v>
      </c>
    </row>
    <row r="9" customFormat="false" ht="31.5" hidden="false" customHeight="true" outlineLevel="0" collapsed="false">
      <c r="B9" s="17"/>
      <c r="C9" s="14"/>
      <c r="D9" s="15"/>
      <c r="E9" s="15"/>
      <c r="F9" s="15"/>
      <c r="G9" s="15"/>
      <c r="H9" s="11" t="n">
        <f aca="false">SUM(D9:G9)</f>
        <v>0</v>
      </c>
    </row>
    <row r="10" customFormat="false" ht="31.5" hidden="false" customHeight="true" outlineLevel="0" collapsed="false">
      <c r="B10" s="13"/>
      <c r="C10" s="14"/>
      <c r="D10" s="15"/>
      <c r="E10" s="15"/>
      <c r="F10" s="15"/>
      <c r="G10" s="15"/>
      <c r="H10" s="18" t="n">
        <f aca="false">SUM(D10:G10)</f>
        <v>0</v>
      </c>
    </row>
    <row r="11" customFormat="false" ht="31.5" hidden="false" customHeight="true" outlineLevel="0" collapsed="false">
      <c r="B11" s="17"/>
      <c r="C11" s="14"/>
      <c r="D11" s="15"/>
      <c r="E11" s="15"/>
      <c r="F11" s="15"/>
      <c r="G11" s="15"/>
      <c r="H11" s="11" t="n">
        <f aca="false">SUM(D11:G11)</f>
        <v>0</v>
      </c>
    </row>
    <row r="12" customFormat="false" ht="31.5" hidden="false" customHeight="true" outlineLevel="0" collapsed="false">
      <c r="B12" s="13"/>
      <c r="C12" s="14"/>
      <c r="D12" s="16"/>
      <c r="E12" s="16"/>
      <c r="F12" s="16"/>
      <c r="G12" s="16"/>
      <c r="H12" s="11" t="n">
        <f aca="false">SUM(D12:G12)</f>
        <v>0</v>
      </c>
    </row>
    <row r="13" customFormat="false" ht="31.5" hidden="false" customHeight="true" outlineLevel="0" collapsed="false">
      <c r="B13" s="13"/>
      <c r="C13" s="14"/>
      <c r="D13" s="15"/>
      <c r="E13" s="15"/>
      <c r="F13" s="15"/>
      <c r="G13" s="15"/>
      <c r="H13" s="11" t="n">
        <f aca="false">SUM(D13:G13)</f>
        <v>0</v>
      </c>
    </row>
    <row r="14" customFormat="false" ht="31.5" hidden="false" customHeight="true" outlineLevel="0" collapsed="false">
      <c r="B14" s="13"/>
      <c r="C14" s="14"/>
      <c r="D14" s="15"/>
      <c r="E14" s="15"/>
      <c r="F14" s="15"/>
      <c r="G14" s="15"/>
      <c r="H14" s="11" t="n">
        <f aca="false">SUM(D14:G14)</f>
        <v>0</v>
      </c>
    </row>
    <row r="15" customFormat="false" ht="31.5" hidden="false" customHeight="true" outlineLevel="0" collapsed="false">
      <c r="B15" s="13"/>
      <c r="C15" s="14"/>
      <c r="D15" s="15"/>
      <c r="E15" s="15"/>
      <c r="F15" s="15"/>
      <c r="G15" s="15"/>
      <c r="H15" s="11" t="n">
        <f aca="false">SUM(D15:G15)</f>
        <v>0</v>
      </c>
    </row>
    <row r="16" customFormat="false" ht="31.5" hidden="false" customHeight="true" outlineLevel="0" collapsed="false">
      <c r="B16" s="13"/>
      <c r="C16" s="14"/>
      <c r="D16" s="15"/>
      <c r="E16" s="15"/>
      <c r="F16" s="15"/>
      <c r="G16" s="15"/>
      <c r="H16" s="11" t="n">
        <f aca="false">SUM(D16:G16)</f>
        <v>0</v>
      </c>
    </row>
    <row r="17" customFormat="false" ht="31.5" hidden="false" customHeight="true" outlineLevel="0" collapsed="false">
      <c r="B17" s="13"/>
      <c r="C17" s="14"/>
      <c r="D17" s="15"/>
      <c r="E17" s="15"/>
      <c r="F17" s="15"/>
      <c r="G17" s="15"/>
      <c r="H17" s="11" t="n">
        <f aca="false">SUM(D17:G17)</f>
        <v>0</v>
      </c>
    </row>
    <row r="18" customFormat="false" ht="31.5" hidden="false" customHeight="true" outlineLevel="0" collapsed="false">
      <c r="B18" s="13"/>
      <c r="C18" s="14"/>
      <c r="D18" s="15"/>
      <c r="E18" s="15"/>
      <c r="F18" s="15"/>
      <c r="G18" s="15"/>
      <c r="H18" s="11" t="n">
        <f aca="false">SUM(D18:G18)</f>
        <v>0</v>
      </c>
    </row>
    <row r="19" customFormat="false" ht="31.5" hidden="false" customHeight="true" outlineLevel="0" collapsed="false">
      <c r="B19" s="13"/>
      <c r="C19" s="14"/>
      <c r="D19" s="15"/>
      <c r="E19" s="15"/>
      <c r="F19" s="15"/>
      <c r="G19" s="15"/>
      <c r="H19" s="11" t="n">
        <f aca="false">SUM(D19:G19)</f>
        <v>0</v>
      </c>
    </row>
    <row r="20" customFormat="false" ht="31.5" hidden="false" customHeight="true" outlineLevel="0" collapsed="false">
      <c r="B20" s="13"/>
      <c r="C20" s="14"/>
      <c r="D20" s="15"/>
      <c r="E20" s="15"/>
      <c r="F20" s="15"/>
      <c r="G20" s="15"/>
      <c r="H20" s="11" t="n">
        <f aca="false">SUM(D20:G20)</f>
        <v>0</v>
      </c>
    </row>
    <row r="21" customFormat="false" ht="31.5" hidden="false" customHeight="true" outlineLevel="0" collapsed="false">
      <c r="B21" s="13"/>
      <c r="C21" s="14"/>
      <c r="D21" s="15"/>
      <c r="E21" s="15"/>
      <c r="F21" s="15"/>
      <c r="G21" s="15"/>
      <c r="H21" s="11" t="n">
        <f aca="false">SUM(D21:G21)</f>
        <v>0</v>
      </c>
    </row>
    <row r="22" customFormat="false" ht="31.5" hidden="false" customHeight="true" outlineLevel="0" collapsed="false">
      <c r="B22" s="13"/>
      <c r="C22" s="14"/>
      <c r="D22" s="15"/>
      <c r="E22" s="15"/>
      <c r="F22" s="15"/>
      <c r="G22" s="15"/>
      <c r="H22" s="11" t="n">
        <f aca="false">SUM(D22:G22)</f>
        <v>0</v>
      </c>
    </row>
    <row r="23" customFormat="false" ht="31.5" hidden="false" customHeight="true" outlineLevel="0" collapsed="false">
      <c r="B23" s="13"/>
      <c r="C23" s="14"/>
      <c r="D23" s="15"/>
      <c r="E23" s="15"/>
      <c r="F23" s="15"/>
      <c r="G23" s="15"/>
      <c r="H23" s="11" t="n">
        <f aca="false">SUM(D23:G23)</f>
        <v>0</v>
      </c>
    </row>
    <row r="24" customFormat="false" ht="31.5" hidden="false" customHeight="true" outlineLevel="0" collapsed="false">
      <c r="B24" s="13"/>
      <c r="C24" s="14"/>
      <c r="D24" s="15"/>
      <c r="E24" s="15"/>
      <c r="F24" s="15"/>
      <c r="G24" s="15"/>
      <c r="H24" s="11" t="n">
        <f aca="false">SUM(D24:G24)</f>
        <v>0</v>
      </c>
    </row>
  </sheetData>
  <printOptions headings="false" gridLines="false" gridLinesSet="true" horizontalCentered="false" verticalCentered="false"/>
  <pageMargins left="0.5" right="0.45" top="0.5" bottom="0.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14" activePane="bottomLeft" state="frozen"/>
      <selection pane="topLeft" activeCell="A1" activeCellId="0" sqref="A1"/>
      <selection pane="bottomLeft" activeCell="G45" activeCellId="0" sqref="G45"/>
    </sheetView>
  </sheetViews>
  <sheetFormatPr defaultColWidth="9.15625" defaultRowHeight="12.75" zeroHeight="false" outlineLevelRow="0" outlineLevelCol="0"/>
  <cols>
    <col collapsed="false" customWidth="true" hidden="false" outlineLevel="0" max="1" min="1" style="19" width="21.29"/>
    <col collapsed="false" customWidth="false" hidden="false" outlineLevel="0" max="2" min="2" style="19" width="9.14"/>
    <col collapsed="false" customWidth="true" hidden="false" outlineLevel="0" max="3" min="3" style="19" width="21.29"/>
    <col collapsed="false" customWidth="false" hidden="false" outlineLevel="0" max="4" min="4" style="20" width="9.14"/>
    <col collapsed="false" customWidth="true" hidden="false" outlineLevel="0" max="5" min="5" style="19" width="21.29"/>
    <col collapsed="false" customWidth="false" hidden="false" outlineLevel="0" max="6" min="6" style="20" width="9.14"/>
    <col collapsed="false" customWidth="true" hidden="false" outlineLevel="0" max="7" min="7" style="20" width="21.29"/>
    <col collapsed="false" customWidth="false" hidden="false" outlineLevel="0" max="8" min="8" style="20" width="9.14"/>
    <col collapsed="false" customWidth="true" hidden="false" outlineLevel="0" max="9" min="9" style="20" width="21.29"/>
    <col collapsed="false" customWidth="false" hidden="false" outlineLevel="0" max="10" min="10" style="20" width="9.14"/>
    <col collapsed="false" customWidth="true" hidden="false" outlineLevel="0" max="11" min="11" style="20" width="21.29"/>
    <col collapsed="false" customWidth="false" hidden="false" outlineLevel="0" max="12" min="12" style="20" width="9.14"/>
    <col collapsed="false" customWidth="true" hidden="false" outlineLevel="0" max="13" min="13" style="20" width="21.29"/>
    <col collapsed="false" customWidth="false" hidden="false" outlineLevel="0" max="14" min="14" style="20" width="9.14"/>
    <col collapsed="false" customWidth="true" hidden="false" outlineLevel="0" max="15" min="15" style="20" width="21.29"/>
    <col collapsed="false" customWidth="false" hidden="false" outlineLevel="0" max="16" min="16" style="20" width="9.14"/>
    <col collapsed="false" customWidth="true" hidden="false" outlineLevel="0" max="17" min="17" style="20" width="21.29"/>
    <col collapsed="false" customWidth="false" hidden="false" outlineLevel="0" max="1024" min="18" style="20" width="9.14"/>
  </cols>
  <sheetData>
    <row r="1" s="23" customFormat="true" ht="24.75" hidden="false" customHeight="true" outlineLevel="0" collapsed="false">
      <c r="A1" s="21" t="s">
        <v>1</v>
      </c>
      <c r="B1" s="22"/>
      <c r="C1" s="21" t="s">
        <v>14</v>
      </c>
      <c r="E1" s="24"/>
      <c r="F1" s="23" t="s">
        <v>15</v>
      </c>
    </row>
    <row r="2" s="24" customFormat="true" ht="21.95" hidden="false" customHeight="true" outlineLevel="0" collapsed="false">
      <c r="A2" s="25" t="s">
        <v>16</v>
      </c>
      <c r="B2" s="26" t="s">
        <v>17</v>
      </c>
      <c r="C2" s="27" t="s">
        <v>18</v>
      </c>
      <c r="D2" s="26" t="s">
        <v>17</v>
      </c>
      <c r="E2" s="27" t="s">
        <v>19</v>
      </c>
      <c r="F2" s="26" t="s">
        <v>17</v>
      </c>
      <c r="G2" s="27" t="s">
        <v>20</v>
      </c>
      <c r="H2" s="26" t="s">
        <v>17</v>
      </c>
      <c r="I2" s="27" t="s">
        <v>15</v>
      </c>
      <c r="J2" s="26" t="s">
        <v>17</v>
      </c>
      <c r="K2" s="27" t="s">
        <v>15</v>
      </c>
      <c r="L2" s="26" t="s">
        <v>17</v>
      </c>
      <c r="M2" s="27" t="s">
        <v>15</v>
      </c>
      <c r="N2" s="26" t="s">
        <v>17</v>
      </c>
      <c r="O2" s="27" t="s">
        <v>15</v>
      </c>
      <c r="P2" s="26" t="s">
        <v>17</v>
      </c>
      <c r="Q2" s="27" t="s">
        <v>15</v>
      </c>
      <c r="R2" s="26" t="s">
        <v>17</v>
      </c>
    </row>
    <row r="3" s="31" customFormat="true" ht="21.95" hidden="false" customHeight="true" outlineLevel="0" collapsed="false">
      <c r="A3" s="28" t="s">
        <v>21</v>
      </c>
      <c r="B3" s="29" t="n">
        <f aca="false">SUM(B13,B23,B33,B43)</f>
        <v>127</v>
      </c>
      <c r="C3" s="30" t="s">
        <v>21</v>
      </c>
      <c r="D3" s="29" t="n">
        <f aca="false">SUM(D13,D23,D33,D43)</f>
        <v>102.55</v>
      </c>
      <c r="E3" s="30" t="s">
        <v>21</v>
      </c>
      <c r="F3" s="29" t="n">
        <f aca="false">SUM(F13,F23,F33,F43)</f>
        <v>114.5</v>
      </c>
      <c r="G3" s="30" t="s">
        <v>21</v>
      </c>
      <c r="H3" s="29" t="n">
        <f aca="false">SUM(H13,H23,H33,H43)</f>
        <v>29.4</v>
      </c>
      <c r="I3" s="30" t="s">
        <v>21</v>
      </c>
      <c r="J3" s="29" t="n">
        <f aca="false">SUM(J13,J23,J33,J43)</f>
        <v>0</v>
      </c>
      <c r="K3" s="30" t="s">
        <v>21</v>
      </c>
      <c r="L3" s="29" t="n">
        <f aca="false">SUM(L13,L23,L33,L43)</f>
        <v>0</v>
      </c>
      <c r="M3" s="30" t="s">
        <v>21</v>
      </c>
      <c r="N3" s="29" t="n">
        <f aca="false">SUM(N13,N23,N33,N43)</f>
        <v>0</v>
      </c>
      <c r="O3" s="30" t="s">
        <v>21</v>
      </c>
      <c r="P3" s="29" t="n">
        <f aca="false">SUM(P13,P23,P33,P43)</f>
        <v>0</v>
      </c>
      <c r="Q3" s="30" t="s">
        <v>21</v>
      </c>
      <c r="R3" s="29" t="n">
        <f aca="false">SUM(R13,R23,R33,R43)</f>
        <v>0</v>
      </c>
    </row>
    <row r="4" customFormat="false" ht="9.75" hidden="false" customHeight="true" outlineLevel="0" collapsed="false">
      <c r="A4" s="32"/>
      <c r="B4" s="33"/>
      <c r="C4" s="34"/>
      <c r="D4" s="33"/>
      <c r="E4" s="35"/>
      <c r="F4" s="33"/>
      <c r="G4" s="34"/>
      <c r="H4" s="33"/>
      <c r="I4" s="34"/>
      <c r="J4" s="33"/>
      <c r="K4" s="34"/>
      <c r="L4" s="33"/>
      <c r="M4" s="34"/>
      <c r="N4" s="33"/>
      <c r="O4" s="34"/>
      <c r="P4" s="33"/>
      <c r="Q4" s="34"/>
      <c r="R4" s="33"/>
    </row>
    <row r="5" s="38" customFormat="true" ht="16.9" hidden="false" customHeight="true" outlineLevel="0" collapsed="false">
      <c r="A5" s="36" t="s">
        <v>4</v>
      </c>
      <c r="B5" s="37"/>
      <c r="C5" s="36" t="s">
        <v>4</v>
      </c>
      <c r="D5" s="37"/>
      <c r="E5" s="36" t="s">
        <v>4</v>
      </c>
      <c r="F5" s="37"/>
      <c r="G5" s="36" t="s">
        <v>4</v>
      </c>
      <c r="H5" s="37"/>
      <c r="I5" s="36" t="s">
        <v>4</v>
      </c>
      <c r="J5" s="37"/>
      <c r="K5" s="36" t="s">
        <v>4</v>
      </c>
      <c r="L5" s="37"/>
      <c r="M5" s="36" t="s">
        <v>4</v>
      </c>
      <c r="N5" s="37"/>
      <c r="O5" s="36" t="s">
        <v>4</v>
      </c>
      <c r="P5" s="37"/>
      <c r="Q5" s="36" t="s">
        <v>4</v>
      </c>
      <c r="R5" s="37"/>
    </row>
    <row r="6" s="31" customFormat="true" ht="16.9" hidden="false" customHeight="true" outlineLevel="0" collapsed="false">
      <c r="A6" s="39" t="s">
        <v>22</v>
      </c>
      <c r="B6" s="40" t="n">
        <v>7.6</v>
      </c>
      <c r="C6" s="41"/>
      <c r="D6" s="40"/>
      <c r="E6" s="41" t="s">
        <v>23</v>
      </c>
      <c r="F6" s="40" t="n">
        <v>7.9</v>
      </c>
      <c r="G6" s="42"/>
      <c r="H6" s="40"/>
      <c r="I6" s="42"/>
      <c r="J6" s="40"/>
      <c r="K6" s="42"/>
      <c r="L6" s="40"/>
      <c r="M6" s="42"/>
      <c r="N6" s="40"/>
      <c r="O6" s="42"/>
      <c r="P6" s="40"/>
      <c r="Q6" s="42"/>
      <c r="R6" s="40"/>
    </row>
    <row r="7" s="48" customFormat="true" ht="16.9" hidden="false" customHeight="true" outlineLevel="0" collapsed="false">
      <c r="A7" s="43" t="s">
        <v>24</v>
      </c>
      <c r="B7" s="44" t="n">
        <v>7.9</v>
      </c>
      <c r="C7" s="45" t="s">
        <v>25</v>
      </c>
      <c r="D7" s="44" t="n">
        <v>7.3</v>
      </c>
      <c r="E7" s="46" t="s">
        <v>26</v>
      </c>
      <c r="F7" s="44" t="n">
        <v>7.5</v>
      </c>
      <c r="G7" s="43" t="s">
        <v>11</v>
      </c>
      <c r="H7" s="44" t="n">
        <v>8</v>
      </c>
      <c r="I7" s="43"/>
      <c r="J7" s="44" t="n">
        <v>0</v>
      </c>
      <c r="K7" s="43"/>
      <c r="L7" s="44" t="n">
        <v>0</v>
      </c>
      <c r="M7" s="47"/>
      <c r="N7" s="44" t="n">
        <v>0</v>
      </c>
      <c r="O7" s="47"/>
      <c r="P7" s="44" t="n">
        <v>0</v>
      </c>
      <c r="Q7" s="47"/>
      <c r="R7" s="44" t="n">
        <v>0</v>
      </c>
    </row>
    <row r="8" s="48" customFormat="true" ht="16.9" hidden="false" customHeight="true" outlineLevel="0" collapsed="false">
      <c r="A8" s="43" t="s">
        <v>27</v>
      </c>
      <c r="B8" s="44" t="n">
        <v>8</v>
      </c>
      <c r="C8" s="43" t="s">
        <v>28</v>
      </c>
      <c r="D8" s="44" t="n">
        <v>7.8</v>
      </c>
      <c r="E8" s="49" t="s">
        <v>29</v>
      </c>
      <c r="F8" s="44" t="n">
        <v>7.45</v>
      </c>
      <c r="G8" s="43"/>
      <c r="H8" s="44" t="n">
        <v>0</v>
      </c>
      <c r="I8" s="43"/>
      <c r="J8" s="44" t="n">
        <v>0</v>
      </c>
      <c r="K8" s="43"/>
      <c r="L8" s="44" t="n">
        <v>0</v>
      </c>
      <c r="M8" s="47"/>
      <c r="N8" s="44" t="n">
        <v>0</v>
      </c>
      <c r="O8" s="47"/>
      <c r="P8" s="44" t="n">
        <v>0</v>
      </c>
      <c r="Q8" s="47"/>
      <c r="R8" s="44" t="n">
        <v>0</v>
      </c>
    </row>
    <row r="9" s="48" customFormat="true" ht="16.9" hidden="false" customHeight="true" outlineLevel="0" collapsed="false">
      <c r="A9" s="43" t="s">
        <v>30</v>
      </c>
      <c r="B9" s="44" t="n">
        <v>8.05</v>
      </c>
      <c r="C9" s="43" t="s">
        <v>31</v>
      </c>
      <c r="D9" s="44" t="n">
        <v>7.5</v>
      </c>
      <c r="E9" s="49" t="s">
        <v>12</v>
      </c>
      <c r="F9" s="44" t="n">
        <v>7.8</v>
      </c>
      <c r="G9" s="43"/>
      <c r="H9" s="44" t="n">
        <v>0</v>
      </c>
      <c r="I9" s="43"/>
      <c r="J9" s="44" t="n">
        <v>0</v>
      </c>
      <c r="K9" s="43"/>
      <c r="L9" s="44" t="n">
        <v>0</v>
      </c>
      <c r="M9" s="47"/>
      <c r="N9" s="44" t="n">
        <v>0</v>
      </c>
      <c r="O9" s="47"/>
      <c r="P9" s="44" t="n">
        <v>0</v>
      </c>
      <c r="Q9" s="47"/>
      <c r="R9" s="44" t="n">
        <v>0</v>
      </c>
    </row>
    <row r="10" s="48" customFormat="true" ht="16.9" hidden="false" customHeight="true" outlineLevel="0" collapsed="false">
      <c r="A10" s="43" t="s">
        <v>9</v>
      </c>
      <c r="B10" s="44" t="n">
        <v>8.1</v>
      </c>
      <c r="C10" s="43" t="s">
        <v>13</v>
      </c>
      <c r="D10" s="44" t="n">
        <v>7.25</v>
      </c>
      <c r="E10" s="49" t="s">
        <v>10</v>
      </c>
      <c r="F10" s="44" t="n">
        <v>8.2</v>
      </c>
      <c r="G10" s="43"/>
      <c r="H10" s="44" t="n">
        <v>0</v>
      </c>
      <c r="I10" s="43"/>
      <c r="J10" s="44" t="n">
        <v>0</v>
      </c>
      <c r="K10" s="43"/>
      <c r="L10" s="44" t="n">
        <v>0</v>
      </c>
      <c r="M10" s="47"/>
      <c r="N10" s="44" t="n">
        <v>0</v>
      </c>
      <c r="O10" s="47"/>
      <c r="P10" s="44" t="n">
        <v>0</v>
      </c>
      <c r="Q10" s="47"/>
      <c r="R10" s="44" t="n">
        <v>0</v>
      </c>
    </row>
    <row r="11" s="48" customFormat="true" ht="16.9" hidden="false" customHeight="true" outlineLevel="0" collapsed="false">
      <c r="A11" s="50" t="s">
        <v>32</v>
      </c>
      <c r="B11" s="44" t="n">
        <v>8.25</v>
      </c>
      <c r="C11" s="50" t="s">
        <v>33</v>
      </c>
      <c r="D11" s="44" t="n">
        <v>8.2</v>
      </c>
      <c r="E11" s="51"/>
      <c r="F11" s="44"/>
      <c r="G11" s="50"/>
      <c r="H11" s="44"/>
      <c r="I11" s="50"/>
      <c r="J11" s="44"/>
      <c r="K11" s="50"/>
      <c r="L11" s="44"/>
      <c r="M11" s="47"/>
      <c r="N11" s="44"/>
      <c r="O11" s="47"/>
      <c r="P11" s="44"/>
      <c r="Q11" s="47"/>
      <c r="R11" s="44"/>
    </row>
    <row r="12" s="48" customFormat="true" ht="16.9" hidden="false" customHeight="true" outlineLevel="0" collapsed="false">
      <c r="A12" s="50"/>
      <c r="B12" s="44"/>
      <c r="C12" s="50"/>
      <c r="D12" s="44"/>
      <c r="E12" s="51"/>
      <c r="F12" s="44"/>
      <c r="G12" s="50"/>
      <c r="H12" s="44"/>
      <c r="I12" s="50"/>
      <c r="J12" s="44"/>
      <c r="K12" s="50"/>
      <c r="L12" s="44"/>
      <c r="M12" s="47"/>
      <c r="N12" s="44"/>
      <c r="O12" s="47"/>
      <c r="P12" s="44"/>
      <c r="Q12" s="47"/>
      <c r="R12" s="44"/>
    </row>
    <row r="13" s="53" customFormat="true" ht="16.9" hidden="false" customHeight="true" outlineLevel="0" collapsed="false">
      <c r="A13" s="28" t="s">
        <v>34</v>
      </c>
      <c r="B13" s="37" t="n">
        <f aca="false">SUM(LARGE(B7:B12,{1,2,3,4}))</f>
        <v>32.4</v>
      </c>
      <c r="C13" s="30" t="s">
        <v>34</v>
      </c>
      <c r="D13" s="37" t="n">
        <f aca="false">SUM(LARGE(D7:D12,{1,2,3,4}))</f>
        <v>30.8</v>
      </c>
      <c r="E13" s="52" t="s">
        <v>34</v>
      </c>
      <c r="F13" s="37" t="n">
        <f aca="false">SUM(LARGE(F7:F12,{1,2,3,4}))</f>
        <v>30.95</v>
      </c>
      <c r="G13" s="30" t="s">
        <v>34</v>
      </c>
      <c r="H13" s="37" t="n">
        <f aca="false">SUM(LARGE(H7:H12,{1,2,3,4}))</f>
        <v>8</v>
      </c>
      <c r="I13" s="30" t="s">
        <v>34</v>
      </c>
      <c r="J13" s="37" t="n">
        <f aca="false">SUM(LARGE(J7:J12,{1,2,3,4}))</f>
        <v>0</v>
      </c>
      <c r="K13" s="30" t="s">
        <v>34</v>
      </c>
      <c r="L13" s="37" t="n">
        <f aca="false">SUM(LARGE(L7:L12,{1,2,3,4}))</f>
        <v>0</v>
      </c>
      <c r="M13" s="30" t="s">
        <v>34</v>
      </c>
      <c r="N13" s="37" t="n">
        <f aca="false">SUM(LARGE(N7:N12,{1,2,3,4}))</f>
        <v>0</v>
      </c>
      <c r="O13" s="30" t="s">
        <v>34</v>
      </c>
      <c r="P13" s="37" t="n">
        <f aca="false">SUM(LARGE(P7:P12,{1,2,3,4}))</f>
        <v>0</v>
      </c>
      <c r="Q13" s="30" t="s">
        <v>34</v>
      </c>
      <c r="R13" s="37" t="n">
        <f aca="false">SUM(LARGE(R7:R12,{1,2,3,4}))</f>
        <v>0</v>
      </c>
    </row>
    <row r="14" customFormat="false" ht="16.9" hidden="false" customHeight="true" outlineLevel="0" collapsed="false">
      <c r="A14" s="32"/>
      <c r="B14" s="33"/>
      <c r="C14" s="54"/>
      <c r="D14" s="33"/>
      <c r="E14" s="35"/>
      <c r="F14" s="33"/>
      <c r="G14" s="34"/>
      <c r="H14" s="33"/>
      <c r="I14" s="34"/>
      <c r="J14" s="33"/>
      <c r="K14" s="34"/>
      <c r="L14" s="33"/>
      <c r="M14" s="34"/>
      <c r="N14" s="33"/>
      <c r="O14" s="34"/>
      <c r="P14" s="33"/>
      <c r="Q14" s="34"/>
      <c r="R14" s="33"/>
    </row>
    <row r="15" s="38" customFormat="true" ht="16.9" hidden="false" customHeight="true" outlineLevel="0" collapsed="false">
      <c r="A15" s="36" t="s">
        <v>5</v>
      </c>
      <c r="B15" s="37"/>
      <c r="C15" s="55" t="s">
        <v>5</v>
      </c>
      <c r="D15" s="37"/>
      <c r="E15" s="55" t="s">
        <v>5</v>
      </c>
      <c r="F15" s="37"/>
      <c r="G15" s="36" t="s">
        <v>5</v>
      </c>
      <c r="H15" s="37"/>
      <c r="I15" s="36" t="s">
        <v>5</v>
      </c>
      <c r="J15" s="37"/>
      <c r="K15" s="55" t="s">
        <v>5</v>
      </c>
      <c r="L15" s="37"/>
      <c r="M15" s="36" t="s">
        <v>5</v>
      </c>
      <c r="N15" s="37"/>
      <c r="O15" s="36" t="s">
        <v>5</v>
      </c>
      <c r="P15" s="37"/>
      <c r="Q15" s="55" t="s">
        <v>5</v>
      </c>
      <c r="R15" s="37"/>
    </row>
    <row r="16" s="31" customFormat="true" ht="16.9" hidden="false" customHeight="true" outlineLevel="0" collapsed="false">
      <c r="A16" s="56" t="s">
        <v>24</v>
      </c>
      <c r="B16" s="40" t="n">
        <v>6.6</v>
      </c>
      <c r="C16" s="41" t="s">
        <v>25</v>
      </c>
      <c r="D16" s="40" t="n">
        <v>4</v>
      </c>
      <c r="E16" s="57" t="s">
        <v>29</v>
      </c>
      <c r="F16" s="40" t="n">
        <v>4.6</v>
      </c>
      <c r="G16" s="58"/>
      <c r="H16" s="40"/>
      <c r="I16" s="58"/>
      <c r="J16" s="40"/>
      <c r="K16" s="59"/>
      <c r="L16" s="40"/>
      <c r="M16" s="59"/>
      <c r="N16" s="40"/>
      <c r="O16" s="59"/>
      <c r="P16" s="40"/>
      <c r="Q16" s="59"/>
      <c r="R16" s="40"/>
    </row>
    <row r="17" s="48" customFormat="true" ht="16.9" hidden="false" customHeight="true" outlineLevel="0" collapsed="false">
      <c r="A17" s="43" t="s">
        <v>22</v>
      </c>
      <c r="B17" s="44" t="n">
        <v>5.4</v>
      </c>
      <c r="C17" s="43" t="s">
        <v>35</v>
      </c>
      <c r="D17" s="44" t="n">
        <v>4.2</v>
      </c>
      <c r="E17" s="46" t="s">
        <v>26</v>
      </c>
      <c r="F17" s="44" t="n">
        <v>4.7</v>
      </c>
      <c r="G17" s="43" t="s">
        <v>11</v>
      </c>
      <c r="H17" s="44" t="n">
        <v>6.6</v>
      </c>
      <c r="I17" s="43"/>
      <c r="J17" s="44" t="n">
        <v>0</v>
      </c>
      <c r="K17" s="43"/>
      <c r="L17" s="44" t="n">
        <v>0</v>
      </c>
      <c r="M17" s="43"/>
      <c r="N17" s="44" t="n">
        <v>0</v>
      </c>
      <c r="O17" s="43"/>
      <c r="P17" s="44" t="n">
        <v>0</v>
      </c>
      <c r="Q17" s="43"/>
      <c r="R17" s="44" t="n">
        <v>0</v>
      </c>
    </row>
    <row r="18" s="48" customFormat="true" ht="16.9" hidden="false" customHeight="true" outlineLevel="0" collapsed="false">
      <c r="A18" s="43" t="s">
        <v>36</v>
      </c>
      <c r="B18" s="44" t="n">
        <v>6.8</v>
      </c>
      <c r="C18" s="43" t="s">
        <v>37</v>
      </c>
      <c r="D18" s="44" t="n">
        <v>4.3</v>
      </c>
      <c r="E18" s="49" t="s">
        <v>23</v>
      </c>
      <c r="F18" s="44" t="n">
        <v>5.8</v>
      </c>
      <c r="G18" s="43"/>
      <c r="H18" s="44" t="n">
        <v>0</v>
      </c>
      <c r="I18" s="43"/>
      <c r="J18" s="44" t="n">
        <v>0</v>
      </c>
      <c r="K18" s="43"/>
      <c r="L18" s="44" t="n">
        <v>0</v>
      </c>
      <c r="M18" s="43"/>
      <c r="N18" s="44" t="n">
        <v>0</v>
      </c>
      <c r="O18" s="43"/>
      <c r="P18" s="44" t="n">
        <v>0</v>
      </c>
      <c r="Q18" s="43"/>
      <c r="R18" s="44" t="n">
        <v>0</v>
      </c>
    </row>
    <row r="19" s="48" customFormat="true" ht="16.9" hidden="false" customHeight="true" outlineLevel="0" collapsed="false">
      <c r="A19" s="43" t="s">
        <v>38</v>
      </c>
      <c r="B19" s="44" t="n">
        <v>6.7</v>
      </c>
      <c r="C19" s="43" t="s">
        <v>39</v>
      </c>
      <c r="D19" s="44" t="n">
        <v>5.1</v>
      </c>
      <c r="E19" s="49" t="s">
        <v>12</v>
      </c>
      <c r="F19" s="44" t="n">
        <v>6.1</v>
      </c>
      <c r="G19" s="43"/>
      <c r="H19" s="44" t="n">
        <v>0</v>
      </c>
      <c r="I19" s="43"/>
      <c r="J19" s="44" t="n">
        <v>0</v>
      </c>
      <c r="K19" s="43"/>
      <c r="L19" s="44" t="n">
        <v>0</v>
      </c>
      <c r="M19" s="43"/>
      <c r="N19" s="44" t="n">
        <v>0</v>
      </c>
      <c r="O19" s="43"/>
      <c r="P19" s="44" t="n">
        <v>0</v>
      </c>
      <c r="Q19" s="43"/>
      <c r="R19" s="44" t="n">
        <v>0</v>
      </c>
    </row>
    <row r="20" s="48" customFormat="true" ht="16.9" hidden="false" customHeight="true" outlineLevel="0" collapsed="false">
      <c r="A20" s="43" t="s">
        <v>30</v>
      </c>
      <c r="B20" s="44" t="n">
        <v>6.5</v>
      </c>
      <c r="C20" s="43" t="s">
        <v>31</v>
      </c>
      <c r="D20" s="44" t="n">
        <v>5.5</v>
      </c>
      <c r="E20" s="49" t="s">
        <v>10</v>
      </c>
      <c r="F20" s="44" t="n">
        <v>7</v>
      </c>
      <c r="G20" s="43"/>
      <c r="H20" s="44" t="n">
        <v>0</v>
      </c>
      <c r="I20" s="43"/>
      <c r="J20" s="44" t="n">
        <v>0</v>
      </c>
      <c r="K20" s="43"/>
      <c r="L20" s="44" t="n">
        <v>0</v>
      </c>
      <c r="M20" s="43"/>
      <c r="N20" s="44" t="n">
        <v>0</v>
      </c>
      <c r="O20" s="43"/>
      <c r="P20" s="44" t="n">
        <v>0</v>
      </c>
      <c r="Q20" s="43"/>
      <c r="R20" s="44" t="n">
        <v>0</v>
      </c>
    </row>
    <row r="21" s="48" customFormat="true" ht="16.9" hidden="false" customHeight="true" outlineLevel="0" collapsed="false">
      <c r="A21" s="50" t="s">
        <v>9</v>
      </c>
      <c r="B21" s="44" t="n">
        <v>7.4</v>
      </c>
      <c r="C21" s="50" t="s">
        <v>13</v>
      </c>
      <c r="D21" s="44" t="n">
        <v>6.1</v>
      </c>
      <c r="E21" s="51"/>
      <c r="F21" s="44"/>
      <c r="G21" s="50"/>
      <c r="H21" s="44"/>
      <c r="I21" s="50"/>
      <c r="J21" s="44"/>
      <c r="K21" s="50"/>
      <c r="L21" s="44"/>
      <c r="M21" s="50"/>
      <c r="N21" s="44"/>
      <c r="O21" s="50"/>
      <c r="P21" s="44"/>
      <c r="Q21" s="50"/>
      <c r="R21" s="44"/>
    </row>
    <row r="22" s="48" customFormat="true" ht="16.9" hidden="false" customHeight="true" outlineLevel="0" collapsed="false">
      <c r="A22" s="50" t="s">
        <v>32</v>
      </c>
      <c r="B22" s="44" t="n">
        <v>6.7</v>
      </c>
      <c r="C22" s="50" t="s">
        <v>33</v>
      </c>
      <c r="D22" s="44" t="n">
        <v>6.4</v>
      </c>
      <c r="E22" s="51"/>
      <c r="F22" s="44"/>
      <c r="G22" s="50"/>
      <c r="H22" s="44"/>
      <c r="I22" s="50"/>
      <c r="J22" s="44"/>
      <c r="K22" s="50"/>
      <c r="L22" s="44"/>
      <c r="M22" s="50"/>
      <c r="N22" s="44"/>
      <c r="O22" s="50"/>
      <c r="P22" s="44"/>
      <c r="Q22" s="50"/>
      <c r="R22" s="44"/>
    </row>
    <row r="23" s="53" customFormat="true" ht="16.9" hidden="false" customHeight="true" outlineLevel="0" collapsed="false">
      <c r="A23" s="28" t="s">
        <v>34</v>
      </c>
      <c r="B23" s="37" t="n">
        <f aca="false">SUM(LARGE(B17:B22,{1,2,3,4}))</f>
        <v>27.6</v>
      </c>
      <c r="C23" s="30" t="s">
        <v>34</v>
      </c>
      <c r="D23" s="37" t="n">
        <f aca="false">SUM(LARGE(D17:D22,{1,2,3,4}))</f>
        <v>23.1</v>
      </c>
      <c r="E23" s="52" t="s">
        <v>34</v>
      </c>
      <c r="F23" s="37" t="n">
        <f aca="false">SUM(LARGE(F17:F22,{1,2,3,4}))</f>
        <v>23.6</v>
      </c>
      <c r="G23" s="30" t="s">
        <v>34</v>
      </c>
      <c r="H23" s="37" t="n">
        <f aca="false">SUM(LARGE(H17:H22,{1,2,3,4}))</f>
        <v>6.6</v>
      </c>
      <c r="I23" s="30" t="s">
        <v>34</v>
      </c>
      <c r="J23" s="37" t="n">
        <f aca="false">SUM(LARGE(J17:J22,{1,2,3,4}))</f>
        <v>0</v>
      </c>
      <c r="K23" s="30" t="s">
        <v>34</v>
      </c>
      <c r="L23" s="37" t="n">
        <f aca="false">SUM(LARGE(L17:L22,{1,2,3,4}))</f>
        <v>0</v>
      </c>
      <c r="M23" s="30" t="s">
        <v>34</v>
      </c>
      <c r="N23" s="37" t="n">
        <f aca="false">SUM(LARGE(N17:N22,{1,2,3,4}))</f>
        <v>0</v>
      </c>
      <c r="O23" s="30" t="s">
        <v>34</v>
      </c>
      <c r="P23" s="37" t="n">
        <f aca="false">SUM(LARGE(P17:P22,{1,2,3,4}))</f>
        <v>0</v>
      </c>
      <c r="Q23" s="30" t="s">
        <v>34</v>
      </c>
      <c r="R23" s="37" t="n">
        <f aca="false">SUM(LARGE(R17:R22,{1,2,3,4}))</f>
        <v>0</v>
      </c>
    </row>
    <row r="24" customFormat="false" ht="16.9" hidden="false" customHeight="true" outlineLevel="0" collapsed="false">
      <c r="A24" s="32"/>
      <c r="B24" s="33"/>
      <c r="C24" s="54"/>
      <c r="D24" s="33"/>
      <c r="E24" s="35"/>
      <c r="F24" s="33"/>
      <c r="G24" s="34"/>
      <c r="H24" s="33"/>
      <c r="I24" s="34"/>
      <c r="J24" s="33"/>
      <c r="K24" s="34"/>
      <c r="L24" s="33"/>
      <c r="M24" s="34"/>
      <c r="N24" s="33"/>
      <c r="O24" s="34"/>
      <c r="P24" s="33"/>
      <c r="Q24" s="34"/>
      <c r="R24" s="33"/>
    </row>
    <row r="25" s="24" customFormat="true" ht="16.9" hidden="false" customHeight="true" outlineLevel="0" collapsed="false">
      <c r="A25" s="36" t="s">
        <v>6</v>
      </c>
      <c r="B25" s="37"/>
      <c r="C25" s="55" t="s">
        <v>6</v>
      </c>
      <c r="D25" s="37"/>
      <c r="E25" s="55" t="s">
        <v>6</v>
      </c>
      <c r="F25" s="37"/>
      <c r="G25" s="55" t="s">
        <v>6</v>
      </c>
      <c r="H25" s="37"/>
      <c r="I25" s="55" t="s">
        <v>6</v>
      </c>
      <c r="J25" s="37"/>
      <c r="K25" s="55" t="s">
        <v>6</v>
      </c>
      <c r="L25" s="37"/>
      <c r="M25" s="55" t="s">
        <v>6</v>
      </c>
      <c r="N25" s="37"/>
      <c r="O25" s="55" t="s">
        <v>6</v>
      </c>
      <c r="P25" s="37"/>
      <c r="Q25" s="55" t="s">
        <v>6</v>
      </c>
      <c r="R25" s="37"/>
    </row>
    <row r="26" s="31" customFormat="true" ht="16.9" hidden="false" customHeight="true" outlineLevel="0" collapsed="false">
      <c r="A26" s="43" t="s">
        <v>22</v>
      </c>
      <c r="B26" s="40" t="n">
        <v>6</v>
      </c>
      <c r="C26" s="41"/>
      <c r="D26" s="40"/>
      <c r="E26" s="60" t="s">
        <v>26</v>
      </c>
      <c r="F26" s="40" t="n">
        <v>6.2</v>
      </c>
      <c r="G26" s="41"/>
      <c r="H26" s="40"/>
      <c r="I26" s="41"/>
      <c r="J26" s="40"/>
      <c r="K26" s="42"/>
      <c r="L26" s="40"/>
      <c r="M26" s="42"/>
      <c r="N26" s="40"/>
      <c r="O26" s="42"/>
      <c r="P26" s="40"/>
      <c r="Q26" s="42"/>
      <c r="R26" s="40"/>
    </row>
    <row r="27" s="48" customFormat="true" ht="16.9" hidden="false" customHeight="true" outlineLevel="0" collapsed="false">
      <c r="A27" s="43" t="s">
        <v>40</v>
      </c>
      <c r="B27" s="44" t="n">
        <v>8</v>
      </c>
      <c r="C27" s="43" t="s">
        <v>28</v>
      </c>
      <c r="D27" s="61" t="n">
        <v>4</v>
      </c>
      <c r="E27" s="62" t="s">
        <v>23</v>
      </c>
      <c r="F27" s="44" t="n">
        <v>6.9</v>
      </c>
      <c r="G27" s="43" t="s">
        <v>11</v>
      </c>
      <c r="H27" s="44" t="n">
        <v>6.8</v>
      </c>
      <c r="I27" s="43"/>
      <c r="J27" s="44" t="n">
        <v>0</v>
      </c>
      <c r="K27" s="43"/>
      <c r="L27" s="61" t="n">
        <v>0</v>
      </c>
      <c r="M27" s="43"/>
      <c r="N27" s="61" t="n">
        <v>0</v>
      </c>
      <c r="O27" s="43"/>
      <c r="P27" s="61" t="n">
        <v>0</v>
      </c>
      <c r="Q27" s="43"/>
      <c r="R27" s="61" t="n">
        <v>0</v>
      </c>
    </row>
    <row r="28" s="48" customFormat="true" ht="16.9" hidden="false" customHeight="true" outlineLevel="0" collapsed="false">
      <c r="A28" s="43" t="s">
        <v>24</v>
      </c>
      <c r="B28" s="44" t="n">
        <v>7.9</v>
      </c>
      <c r="C28" s="43" t="s">
        <v>31</v>
      </c>
      <c r="D28" s="44" t="n">
        <v>5.95</v>
      </c>
      <c r="E28" s="63" t="s">
        <v>29</v>
      </c>
      <c r="F28" s="44" t="n">
        <v>6.45</v>
      </c>
      <c r="G28" s="43"/>
      <c r="H28" s="44" t="n">
        <v>0</v>
      </c>
      <c r="I28" s="43"/>
      <c r="J28" s="44" t="n">
        <v>0</v>
      </c>
      <c r="K28" s="43"/>
      <c r="L28" s="61" t="n">
        <v>0</v>
      </c>
      <c r="M28" s="43"/>
      <c r="N28" s="61" t="n">
        <v>0</v>
      </c>
      <c r="O28" s="43"/>
      <c r="P28" s="61" t="n">
        <v>0</v>
      </c>
      <c r="Q28" s="43"/>
      <c r="R28" s="44" t="n">
        <v>0</v>
      </c>
    </row>
    <row r="29" s="48" customFormat="true" ht="16.9" hidden="false" customHeight="true" outlineLevel="0" collapsed="false">
      <c r="A29" s="43" t="s">
        <v>9</v>
      </c>
      <c r="B29" s="44" t="n">
        <v>8.2</v>
      </c>
      <c r="C29" s="43" t="s">
        <v>13</v>
      </c>
      <c r="D29" s="44" t="n">
        <v>5.45</v>
      </c>
      <c r="E29" s="63" t="s">
        <v>12</v>
      </c>
      <c r="F29" s="44" t="n">
        <v>7.2</v>
      </c>
      <c r="G29" s="43"/>
      <c r="H29" s="44" t="n">
        <v>0</v>
      </c>
      <c r="I29" s="43"/>
      <c r="J29" s="44" t="n">
        <v>0</v>
      </c>
      <c r="K29" s="43"/>
      <c r="L29" s="61" t="n">
        <v>0</v>
      </c>
      <c r="M29" s="43"/>
      <c r="N29" s="61" t="n">
        <v>0</v>
      </c>
      <c r="O29" s="43"/>
      <c r="P29" s="61" t="n">
        <v>0</v>
      </c>
      <c r="Q29" s="43"/>
      <c r="R29" s="44" t="n">
        <v>0</v>
      </c>
    </row>
    <row r="30" s="48" customFormat="true" ht="16.9" hidden="false" customHeight="true" outlineLevel="0" collapsed="false">
      <c r="A30" s="43" t="s">
        <v>30</v>
      </c>
      <c r="B30" s="44" t="n">
        <v>8.2</v>
      </c>
      <c r="C30" s="43" t="s">
        <v>33</v>
      </c>
      <c r="D30" s="44" t="n">
        <v>6.6</v>
      </c>
      <c r="E30" s="63" t="s">
        <v>10</v>
      </c>
      <c r="F30" s="44" t="n">
        <v>7.3</v>
      </c>
      <c r="G30" s="43"/>
      <c r="H30" s="44" t="n">
        <v>0</v>
      </c>
      <c r="I30" s="43"/>
      <c r="J30" s="44" t="n">
        <v>0</v>
      </c>
      <c r="K30" s="43"/>
      <c r="L30" s="61" t="n">
        <v>0</v>
      </c>
      <c r="M30" s="43"/>
      <c r="N30" s="61" t="n">
        <v>0</v>
      </c>
      <c r="O30" s="43"/>
      <c r="P30" s="61" t="n">
        <v>0</v>
      </c>
      <c r="Q30" s="43"/>
      <c r="R30" s="44" t="n">
        <v>0</v>
      </c>
    </row>
    <row r="31" s="48" customFormat="true" ht="16.9" hidden="false" customHeight="true" outlineLevel="0" collapsed="false">
      <c r="A31" s="50" t="s">
        <v>41</v>
      </c>
      <c r="B31" s="44" t="n">
        <v>8</v>
      </c>
      <c r="C31" s="50" t="s">
        <v>25</v>
      </c>
      <c r="D31" s="44" t="n">
        <v>6.8</v>
      </c>
      <c r="E31" s="64"/>
      <c r="F31" s="44"/>
      <c r="G31" s="50"/>
      <c r="H31" s="44"/>
      <c r="I31" s="50"/>
      <c r="J31" s="44"/>
      <c r="K31" s="50"/>
      <c r="L31" s="44"/>
      <c r="M31" s="50"/>
      <c r="N31" s="61"/>
      <c r="O31" s="50"/>
      <c r="P31" s="61"/>
      <c r="Q31" s="50"/>
      <c r="R31" s="44"/>
    </row>
    <row r="32" s="48" customFormat="true" ht="16.9" hidden="false" customHeight="true" outlineLevel="0" collapsed="false">
      <c r="A32" s="50" t="s">
        <v>42</v>
      </c>
      <c r="B32" s="44" t="n">
        <v>8.4</v>
      </c>
      <c r="C32" s="50"/>
      <c r="D32" s="44"/>
      <c r="E32" s="64"/>
      <c r="F32" s="44"/>
      <c r="G32" s="50"/>
      <c r="H32" s="44"/>
      <c r="I32" s="50"/>
      <c r="J32" s="44"/>
      <c r="K32" s="50"/>
      <c r="L32" s="44"/>
      <c r="M32" s="50"/>
      <c r="N32" s="44"/>
      <c r="O32" s="50"/>
      <c r="P32" s="44"/>
      <c r="Q32" s="50"/>
      <c r="R32" s="44"/>
    </row>
    <row r="33" s="53" customFormat="true" ht="16.9" hidden="false" customHeight="true" outlineLevel="0" collapsed="false">
      <c r="A33" s="28" t="s">
        <v>43</v>
      </c>
      <c r="B33" s="37" t="n">
        <f aca="false">SUM(LARGE(B27:B32,{1,2,3,4}))</f>
        <v>32.8</v>
      </c>
      <c r="C33" s="30" t="s">
        <v>34</v>
      </c>
      <c r="D33" s="37" t="n">
        <f aca="false">SUM(LARGE(D27:D32,{1,2,3,4}))</f>
        <v>24.8</v>
      </c>
      <c r="E33" s="52" t="s">
        <v>34</v>
      </c>
      <c r="F33" s="37" t="n">
        <f aca="false">SUM(LARGE(F27:F32,{1,2,3,4}))</f>
        <v>27.85</v>
      </c>
      <c r="G33" s="30" t="s">
        <v>34</v>
      </c>
      <c r="H33" s="37" t="n">
        <f aca="false">SUM(LARGE(H27:H32,{1,2,3,4}))</f>
        <v>6.8</v>
      </c>
      <c r="I33" s="30" t="s">
        <v>34</v>
      </c>
      <c r="J33" s="37" t="n">
        <f aca="false">SUM(LARGE(J27:J32,{1,2,3,4}))</f>
        <v>0</v>
      </c>
      <c r="K33" s="30" t="s">
        <v>34</v>
      </c>
      <c r="L33" s="37" t="n">
        <f aca="false">SUM(LARGE(L27:L32,{1,2,3,4}))</f>
        <v>0</v>
      </c>
      <c r="M33" s="30" t="s">
        <v>34</v>
      </c>
      <c r="N33" s="37" t="n">
        <f aca="false">SUM(LARGE(N27:N32,{1,2,3,4}))</f>
        <v>0</v>
      </c>
      <c r="O33" s="30" t="s">
        <v>34</v>
      </c>
      <c r="P33" s="37" t="n">
        <f aca="false">SUM(LARGE(P27:P32,{1,2,3,4}))</f>
        <v>0</v>
      </c>
      <c r="Q33" s="30" t="s">
        <v>34</v>
      </c>
      <c r="R33" s="37" t="n">
        <f aca="false">SUM(LARGE(R27:R32,{1,2,3,4}))</f>
        <v>0</v>
      </c>
    </row>
    <row r="34" customFormat="false" ht="16.9" hidden="false" customHeight="true" outlineLevel="0" collapsed="false">
      <c r="A34" s="32"/>
      <c r="B34" s="33"/>
      <c r="C34" s="54"/>
      <c r="D34" s="33"/>
      <c r="E34" s="35"/>
      <c r="F34" s="33"/>
      <c r="G34" s="34"/>
      <c r="H34" s="33"/>
      <c r="I34" s="34"/>
      <c r="J34" s="33"/>
      <c r="K34" s="34"/>
      <c r="L34" s="33"/>
      <c r="M34" s="34"/>
      <c r="N34" s="33"/>
      <c r="O34" s="34"/>
      <c r="P34" s="33"/>
      <c r="Q34" s="34"/>
      <c r="R34" s="33"/>
    </row>
    <row r="35" s="38" customFormat="true" ht="16.9" hidden="false" customHeight="true" outlineLevel="0" collapsed="false">
      <c r="A35" s="36" t="s">
        <v>7</v>
      </c>
      <c r="B35" s="37"/>
      <c r="C35" s="36" t="s">
        <v>7</v>
      </c>
      <c r="D35" s="37"/>
      <c r="E35" s="36" t="s">
        <v>7</v>
      </c>
      <c r="F35" s="37"/>
      <c r="G35" s="36" t="s">
        <v>7</v>
      </c>
      <c r="H35" s="37"/>
      <c r="I35" s="36" t="s">
        <v>7</v>
      </c>
      <c r="J35" s="37"/>
      <c r="K35" s="36" t="s">
        <v>7</v>
      </c>
      <c r="L35" s="37"/>
      <c r="M35" s="36" t="s">
        <v>7</v>
      </c>
      <c r="N35" s="37"/>
      <c r="O35" s="36" t="s">
        <v>7</v>
      </c>
      <c r="P35" s="37"/>
      <c r="Q35" s="36" t="s">
        <v>7</v>
      </c>
      <c r="R35" s="37"/>
    </row>
    <row r="36" s="67" customFormat="true" ht="16.9" hidden="false" customHeight="true" outlineLevel="0" collapsed="false">
      <c r="A36" s="65" t="s">
        <v>22</v>
      </c>
      <c r="B36" s="40" t="n">
        <v>7.1</v>
      </c>
      <c r="C36" s="41"/>
      <c r="D36" s="40"/>
      <c r="E36" s="60"/>
      <c r="F36" s="40"/>
      <c r="G36" s="41"/>
      <c r="H36" s="40"/>
      <c r="I36" s="41"/>
      <c r="J36" s="40"/>
      <c r="K36" s="66"/>
      <c r="L36" s="40"/>
      <c r="M36" s="66"/>
      <c r="N36" s="40"/>
      <c r="O36" s="66"/>
      <c r="P36" s="40"/>
      <c r="Q36" s="66"/>
      <c r="R36" s="40"/>
    </row>
    <row r="37" s="68" customFormat="true" ht="16.9" hidden="false" customHeight="true" outlineLevel="0" collapsed="false">
      <c r="A37" s="43" t="s">
        <v>32</v>
      </c>
      <c r="B37" s="44" t="n">
        <v>8.35</v>
      </c>
      <c r="C37" s="43" t="s">
        <v>25</v>
      </c>
      <c r="D37" s="44" t="n">
        <v>4.9</v>
      </c>
      <c r="E37" s="62"/>
      <c r="F37" s="44"/>
      <c r="G37" s="43" t="s">
        <v>11</v>
      </c>
      <c r="H37" s="44" t="n">
        <v>8</v>
      </c>
      <c r="I37" s="43"/>
      <c r="J37" s="44" t="n">
        <v>0</v>
      </c>
      <c r="K37" s="43"/>
      <c r="L37" s="44" t="n">
        <v>0</v>
      </c>
      <c r="M37" s="43"/>
      <c r="N37" s="44" t="n">
        <v>0</v>
      </c>
      <c r="O37" s="43"/>
      <c r="P37" s="44" t="n">
        <v>0</v>
      </c>
      <c r="Q37" s="43"/>
      <c r="R37" s="44" t="n">
        <v>0</v>
      </c>
    </row>
    <row r="38" s="68" customFormat="true" ht="16.9" hidden="false" customHeight="true" outlineLevel="0" collapsed="false">
      <c r="A38" s="43" t="s">
        <v>24</v>
      </c>
      <c r="B38" s="44" t="n">
        <v>7.4</v>
      </c>
      <c r="C38" s="43" t="s">
        <v>37</v>
      </c>
      <c r="D38" s="44" t="n">
        <v>5.8</v>
      </c>
      <c r="E38" s="63" t="s">
        <v>29</v>
      </c>
      <c r="F38" s="44" t="n">
        <v>7.65</v>
      </c>
      <c r="G38" s="43"/>
      <c r="H38" s="44" t="n">
        <v>0</v>
      </c>
      <c r="I38" s="43"/>
      <c r="J38" s="44" t="n">
        <v>0</v>
      </c>
      <c r="K38" s="43"/>
      <c r="L38" s="44" t="n">
        <v>0</v>
      </c>
      <c r="M38" s="43"/>
      <c r="N38" s="44" t="n">
        <v>0</v>
      </c>
      <c r="O38" s="43"/>
      <c r="P38" s="44" t="n">
        <v>0</v>
      </c>
      <c r="Q38" s="43"/>
      <c r="R38" s="44" t="n">
        <v>0</v>
      </c>
    </row>
    <row r="39" s="68" customFormat="true" ht="16.9" hidden="false" customHeight="true" outlineLevel="0" collapsed="false">
      <c r="A39" s="43" t="s">
        <v>30</v>
      </c>
      <c r="B39" s="44" t="n">
        <v>8.4</v>
      </c>
      <c r="C39" s="43" t="s">
        <v>39</v>
      </c>
      <c r="D39" s="44" t="n">
        <v>6.3</v>
      </c>
      <c r="E39" s="63" t="s">
        <v>23</v>
      </c>
      <c r="F39" s="44" t="n">
        <v>7.85</v>
      </c>
      <c r="G39" s="43"/>
      <c r="H39" s="44" t="n">
        <v>0</v>
      </c>
      <c r="I39" s="43"/>
      <c r="J39" s="44" t="n">
        <v>0</v>
      </c>
      <c r="K39" s="43"/>
      <c r="L39" s="44" t="n">
        <v>0</v>
      </c>
      <c r="M39" s="43"/>
      <c r="N39" s="44" t="n">
        <v>0</v>
      </c>
      <c r="O39" s="43"/>
      <c r="P39" s="44" t="n">
        <v>0</v>
      </c>
      <c r="Q39" s="43"/>
      <c r="R39" s="44" t="n">
        <v>0</v>
      </c>
    </row>
    <row r="40" s="68" customFormat="true" ht="16.9" hidden="false" customHeight="true" outlineLevel="0" collapsed="false">
      <c r="A40" s="43" t="s">
        <v>9</v>
      </c>
      <c r="B40" s="44" t="n">
        <v>8.6</v>
      </c>
      <c r="C40" s="43" t="s">
        <v>13</v>
      </c>
      <c r="D40" s="44" t="n">
        <v>6.85</v>
      </c>
      <c r="E40" s="63" t="s">
        <v>12</v>
      </c>
      <c r="F40" s="44" t="n">
        <v>8.05</v>
      </c>
      <c r="G40" s="43"/>
      <c r="H40" s="44" t="n">
        <v>0</v>
      </c>
      <c r="I40" s="43"/>
      <c r="J40" s="44" t="n">
        <v>0</v>
      </c>
      <c r="K40" s="43"/>
      <c r="L40" s="44" t="n">
        <v>0</v>
      </c>
      <c r="M40" s="43"/>
      <c r="N40" s="44" t="n">
        <v>0</v>
      </c>
      <c r="O40" s="43"/>
      <c r="P40" s="44" t="n">
        <v>0</v>
      </c>
      <c r="Q40" s="43"/>
      <c r="R40" s="44" t="n">
        <v>0</v>
      </c>
    </row>
    <row r="41" s="68" customFormat="true" ht="16.9" hidden="false" customHeight="true" outlineLevel="0" collapsed="false">
      <c r="A41" s="50" t="s">
        <v>42</v>
      </c>
      <c r="B41" s="44" t="n">
        <v>8.85</v>
      </c>
      <c r="C41" s="50" t="s">
        <v>33</v>
      </c>
      <c r="D41" s="44" t="n">
        <v>0</v>
      </c>
      <c r="E41" s="64" t="s">
        <v>10</v>
      </c>
      <c r="F41" s="44" t="n">
        <v>8.55</v>
      </c>
      <c r="G41" s="50"/>
      <c r="H41" s="44"/>
      <c r="I41" s="50"/>
      <c r="J41" s="44"/>
      <c r="K41" s="50"/>
      <c r="L41" s="44"/>
      <c r="M41" s="50"/>
      <c r="N41" s="44"/>
      <c r="O41" s="50"/>
      <c r="P41" s="44"/>
      <c r="Q41" s="50"/>
      <c r="R41" s="44"/>
    </row>
    <row r="42" s="68" customFormat="true" ht="16.9" hidden="false" customHeight="true" outlineLevel="0" collapsed="false">
      <c r="A42" s="50"/>
      <c r="B42" s="44"/>
      <c r="C42" s="50"/>
      <c r="D42" s="69"/>
      <c r="E42" s="70" t="s">
        <v>26</v>
      </c>
      <c r="F42" s="44" t="n">
        <v>7.4</v>
      </c>
      <c r="G42" s="50"/>
      <c r="H42" s="44"/>
      <c r="I42" s="50"/>
      <c r="J42" s="44"/>
      <c r="K42" s="50"/>
      <c r="L42" s="69"/>
      <c r="M42" s="50"/>
      <c r="N42" s="69"/>
      <c r="O42" s="50"/>
      <c r="P42" s="69"/>
      <c r="Q42" s="50"/>
      <c r="R42" s="69"/>
    </row>
    <row r="43" s="53" customFormat="true" ht="16.9" hidden="false" customHeight="true" outlineLevel="0" collapsed="false">
      <c r="A43" s="71" t="s">
        <v>34</v>
      </c>
      <c r="B43" s="72" t="n">
        <f aca="false">SUM(LARGE(B37:B42,{1,2,3,4}))</f>
        <v>34.2</v>
      </c>
      <c r="C43" s="73" t="s">
        <v>34</v>
      </c>
      <c r="D43" s="72" t="n">
        <f aca="false">SUM(LARGE(D37:D42,{1,2,3,4}))</f>
        <v>23.85</v>
      </c>
      <c r="E43" s="74" t="s">
        <v>34</v>
      </c>
      <c r="F43" s="72" t="n">
        <f aca="false">SUM(LARGE(F37:F42,{1,2,3,4}))</f>
        <v>32.1</v>
      </c>
      <c r="G43" s="73" t="s">
        <v>34</v>
      </c>
      <c r="H43" s="72" t="n">
        <f aca="false">SUM(LARGE(H37:H42,{1,2,3,4}))</f>
        <v>8</v>
      </c>
      <c r="I43" s="73" t="s">
        <v>34</v>
      </c>
      <c r="J43" s="72" t="n">
        <f aca="false">SUM(LARGE(J37:J42,{1,2,3,4}))</f>
        <v>0</v>
      </c>
      <c r="K43" s="73" t="s">
        <v>34</v>
      </c>
      <c r="L43" s="72" t="n">
        <f aca="false">SUM(LARGE(L37:L42,{1,2,3,4}))</f>
        <v>0</v>
      </c>
      <c r="M43" s="73" t="s">
        <v>34</v>
      </c>
      <c r="N43" s="72" t="n">
        <f aca="false">SUM(LARGE(N37:N42,{1,2,3,4}))</f>
        <v>0</v>
      </c>
      <c r="O43" s="73" t="s">
        <v>34</v>
      </c>
      <c r="P43" s="72" t="n">
        <f aca="false">SUM(LARGE(P37:P42,{1,2,3,4}))</f>
        <v>0</v>
      </c>
      <c r="Q43" s="73" t="s">
        <v>34</v>
      </c>
      <c r="R43" s="72" t="n">
        <f aca="false">SUM(LARGE(R37:R42,{1,2,3,4}))</f>
        <v>0</v>
      </c>
    </row>
  </sheetData>
  <printOptions headings="false" gridLines="false" gridLinesSet="true" horizontalCentered="false" verticalCentered="false"/>
  <pageMargins left="0.5" right="0.45" top="0.4" bottom="0.4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6" man="true" max="65535" min="0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6875" defaultRowHeight="21" zeroHeight="false" outlineLevelRow="0" outlineLevelCol="0"/>
  <cols>
    <col collapsed="false" customWidth="true" hidden="false" outlineLevel="0" max="1" min="1" style="0" width="28.57"/>
    <col collapsed="false" customWidth="true" hidden="false" outlineLevel="0" max="5" min="2" style="75" width="11.29"/>
    <col collapsed="false" customWidth="true" hidden="false" outlineLevel="0" max="6" min="6" style="76" width="11.29"/>
  </cols>
  <sheetData>
    <row r="1" customFormat="false" ht="30" hidden="false" customHeight="true" outlineLevel="0" collapsed="false"/>
    <row r="2" customFormat="false" ht="31.5" hidden="false" customHeight="true" outlineLevel="0" collapsed="false">
      <c r="A2" s="77"/>
      <c r="B2" s="78" t="s">
        <v>44</v>
      </c>
      <c r="C2" s="78" t="s">
        <v>45</v>
      </c>
      <c r="D2" s="78" t="s">
        <v>46</v>
      </c>
      <c r="E2" s="78" t="s">
        <v>47</v>
      </c>
      <c r="F2" s="79" t="s">
        <v>48</v>
      </c>
    </row>
    <row r="3" customFormat="false" ht="33" hidden="false" customHeight="true" outlineLevel="0" collapsed="false">
      <c r="A3" s="80" t="str">
        <f aca="false">'Teams List '!A2</f>
        <v>Bishop Guertin</v>
      </c>
      <c r="B3" s="78" t="n">
        <f aca="false">'Teams List '!B13</f>
        <v>32.4</v>
      </c>
      <c r="C3" s="78" t="n">
        <f aca="false">'Teams List '!B23</f>
        <v>27.6</v>
      </c>
      <c r="D3" s="78" t="n">
        <f aca="false">'Teams List '!B33</f>
        <v>32.8</v>
      </c>
      <c r="E3" s="78" t="n">
        <f aca="false">'Teams List '!B43</f>
        <v>34.2</v>
      </c>
      <c r="F3" s="78" t="n">
        <f aca="false">SUM(B3:E3)</f>
        <v>127</v>
      </c>
    </row>
    <row r="4" customFormat="false" ht="33" hidden="false" customHeight="true" outlineLevel="0" collapsed="false">
      <c r="A4" s="80" t="str">
        <f aca="false">'Teams List '!C2</f>
        <v>Dover</v>
      </c>
      <c r="B4" s="78" t="n">
        <f aca="false">'Teams List '!D13</f>
        <v>30.8</v>
      </c>
      <c r="C4" s="78" t="n">
        <f aca="false">'Teams List '!D23</f>
        <v>23.1</v>
      </c>
      <c r="D4" s="78" t="n">
        <f aca="false">'Teams List '!D33</f>
        <v>24.8</v>
      </c>
      <c r="E4" s="78" t="n">
        <f aca="false">'Teams List '!D43</f>
        <v>23.85</v>
      </c>
      <c r="F4" s="78" t="n">
        <f aca="false">SUM(B4:E4)</f>
        <v>102.55</v>
      </c>
    </row>
    <row r="5" customFormat="false" ht="33" hidden="false" customHeight="true" outlineLevel="0" collapsed="false">
      <c r="A5" s="80" t="str">
        <f aca="false">'Teams List '!E2</f>
        <v>Plymouth</v>
      </c>
      <c r="B5" s="78" t="n">
        <f aca="false">'Teams List '!F13</f>
        <v>30.95</v>
      </c>
      <c r="C5" s="78" t="n">
        <f aca="false">'Teams List '!F23</f>
        <v>23.6</v>
      </c>
      <c r="D5" s="78" t="n">
        <f aca="false">'Teams List '!F33</f>
        <v>27.85</v>
      </c>
      <c r="E5" s="78" t="n">
        <f aca="false">'Teams List '!F43</f>
        <v>32.1</v>
      </c>
      <c r="F5" s="78" t="n">
        <f aca="false">SUM(B5:E5)</f>
        <v>114.5</v>
      </c>
    </row>
    <row r="6" customFormat="false" ht="33" hidden="false" customHeight="true" outlineLevel="0" collapsed="false">
      <c r="A6" s="80" t="str">
        <f aca="false">'Teams List '!G2</f>
        <v>Co-Brown</v>
      </c>
      <c r="B6" s="78" t="n">
        <f aca="false">'Teams List '!H13</f>
        <v>8</v>
      </c>
      <c r="C6" s="78" t="n">
        <f aca="false">'Teams List '!H23</f>
        <v>6.6</v>
      </c>
      <c r="D6" s="78" t="n">
        <f aca="false">'Teams List '!H33</f>
        <v>6.8</v>
      </c>
      <c r="E6" s="78" t="n">
        <f aca="false">'Teams List '!H43</f>
        <v>8</v>
      </c>
      <c r="F6" s="78" t="n">
        <f aca="false">SUM(B6:E6)</f>
        <v>29.4</v>
      </c>
    </row>
    <row r="7" customFormat="false" ht="39.75" hidden="false" customHeight="true" outlineLevel="0" collapsed="false">
      <c r="A7" s="80" t="str">
        <f aca="false">'Teams List '!I2</f>
        <v> </v>
      </c>
      <c r="B7" s="78" t="n">
        <f aca="false">'Teams List '!J13</f>
        <v>0</v>
      </c>
      <c r="C7" s="78" t="n">
        <f aca="false">'Teams List '!J23</f>
        <v>0</v>
      </c>
      <c r="D7" s="78" t="n">
        <f aca="false">'Teams List '!J33</f>
        <v>0</v>
      </c>
      <c r="E7" s="78" t="n">
        <f aca="false">'Teams List '!J43</f>
        <v>0</v>
      </c>
      <c r="F7" s="78" t="n">
        <f aca="false">SUM(B7:E7)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E1CFC31E480438E0A8FB4330B8921" ma:contentTypeVersion="17" ma:contentTypeDescription="Create a new document." ma:contentTypeScope="" ma:versionID="56cb89593be09475382fd7e81534e69c">
  <xsd:schema xmlns:xsd="http://www.w3.org/2001/XMLSchema" xmlns:xs="http://www.w3.org/2001/XMLSchema" xmlns:p="http://schemas.microsoft.com/office/2006/metadata/properties" xmlns:ns2="f236e925-5c47-4924-8108-70275e371274" xmlns:ns3="60eaa2a2-4644-496b-b27e-6951db286b0a" targetNamespace="http://schemas.microsoft.com/office/2006/metadata/properties" ma:root="true" ma:fieldsID="2431f3502c64f033e6a075848085603c" ns2:_="" ns3:_="">
    <xsd:import namespace="f236e925-5c47-4924-8108-70275e371274"/>
    <xsd:import namespace="60eaa2a2-4644-496b-b27e-6951db286b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6e925-5c47-4924-8108-70275e3712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2b9cfe-e912-4327-96c3-be424e8a4b73}" ma:internalName="TaxCatchAll" ma:showField="CatchAllData" ma:web="f236e925-5c47-4924-8108-70275e371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aa2a2-4644-496b-b27e-6951db286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680053-2189-4983-8d32-94fd12dd2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F05964-05BA-4C75-A39C-4AD493800D19}"/>
</file>

<file path=customXml/itemProps2.xml><?xml version="1.0" encoding="utf-8"?>
<ds:datastoreItem xmlns:ds="http://schemas.openxmlformats.org/officeDocument/2006/customXml" ds:itemID="{3226A88A-A460-4413-A397-90707D2C0A89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LibreOffice/6.4.4.2$Windows_X86_64 LibreOffice_project/3d775be2011f3886db32dfd395a6a6d1ca2630ff</Application>
  <Company>Nashua School District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2016-02-14T13:10:59Z</dcterms:created>
  <dc:creator>Peggy</dc:creator>
  <dc:description/>
  <dc:language>en-US</dc:language>
  <cp:lastModifiedBy/>
  <cp:lastPrinted>2017-02-01T20:15:24Z</cp:lastPrinted>
  <dcterms:modified xsi:type="dcterms:W3CDTF">2022-12-23T17:39:26Z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Nashua School District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