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grasl\Desktop\"/>
    </mc:Choice>
  </mc:AlternateContent>
  <bookViews>
    <workbookView xWindow="0" yWindow="0" windowWidth="10823" windowHeight="9315"/>
  </bookViews>
  <sheets>
    <sheet name="All Around" sheetId="6" r:id="rId1"/>
    <sheet name="Teams List " sheetId="4" r:id="rId2"/>
    <sheet name="Team totals chart" sheetId="1" r:id="rId3"/>
  </sheets>
  <calcPr calcId="162913"/>
</workbook>
</file>

<file path=xl/calcChain.xml><?xml version="1.0" encoding="utf-8"?>
<calcChain xmlns="http://schemas.openxmlformats.org/spreadsheetml/2006/main">
  <c r="G8" i="6" l="1"/>
  <c r="D8" i="6" l="1"/>
  <c r="E8" i="6"/>
  <c r="F8" i="6"/>
  <c r="G7" i="6"/>
  <c r="F7" i="6"/>
  <c r="E7" i="6"/>
  <c r="D7" i="6"/>
  <c r="G6" i="6"/>
  <c r="F6" i="6"/>
  <c r="E6" i="6"/>
  <c r="D6" i="6"/>
  <c r="G5" i="6"/>
  <c r="F5" i="6"/>
  <c r="E5" i="6"/>
  <c r="D5" i="6"/>
  <c r="E4" i="6"/>
  <c r="G4" i="6"/>
  <c r="F4" i="6"/>
  <c r="D4" i="6"/>
  <c r="F43" i="4"/>
  <c r="J43" i="4"/>
  <c r="E3" i="1" s="1"/>
  <c r="B13" i="4" l="1"/>
  <c r="J13" i="4" l="1"/>
  <c r="B3" i="1" s="1"/>
  <c r="H4" i="6" l="1"/>
  <c r="D13" i="4" l="1"/>
  <c r="L13" i="4" l="1"/>
  <c r="B4" i="1" s="1"/>
  <c r="L43" i="4"/>
  <c r="E4" i="1" s="1"/>
  <c r="L33" i="4"/>
  <c r="D4" i="1" s="1"/>
  <c r="L23" i="4"/>
  <c r="C4" i="1" s="1"/>
  <c r="H8" i="6" l="1"/>
  <c r="L3" i="4"/>
  <c r="F13" i="4" l="1"/>
  <c r="H7" i="6" l="1"/>
  <c r="J33" i="4" l="1"/>
  <c r="D3" i="1" s="1"/>
  <c r="J23" i="4"/>
  <c r="C3" i="1" s="1"/>
  <c r="F3" i="1" s="1"/>
  <c r="J3" i="4" l="1"/>
  <c r="H6" i="6"/>
  <c r="H5" i="6"/>
  <c r="H13" i="4" l="1"/>
  <c r="H23" i="4"/>
  <c r="H33" i="4"/>
  <c r="H43" i="4"/>
  <c r="F23" i="4"/>
  <c r="F33" i="4"/>
  <c r="D23" i="4"/>
  <c r="D33" i="4"/>
  <c r="D43" i="4"/>
  <c r="B43" i="4"/>
  <c r="B33" i="4"/>
  <c r="B23" i="4"/>
  <c r="F4" i="1" l="1"/>
  <c r="B3" i="4"/>
  <c r="D3" i="4"/>
  <c r="F3" i="4"/>
  <c r="H3" i="4"/>
</calcChain>
</file>

<file path=xl/sharedStrings.xml><?xml version="1.0" encoding="utf-8"?>
<sst xmlns="http://schemas.openxmlformats.org/spreadsheetml/2006/main" count="156" uniqueCount="60">
  <si>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</si>
  <si>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</si>
  <si>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</si>
  <si>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</si>
  <si>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</si>
  <si>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</si>
  <si>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</si>
  <si>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</si>
  <si>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</si>
  <si>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</si>
  <si>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</si>
  <si>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</si>
  <si>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</si>
  <si>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</si>
  <si>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</si>
  <si>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</si>
  <si>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</si>
  <si>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</si>
  <si>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Host  Nashua North and South</t>
  </si>
  <si>
    <t>double check these feed correctly</t>
  </si>
  <si>
    <t>Nashua North</t>
  </si>
  <si>
    <t>Nashua South</t>
  </si>
  <si>
    <t>December 30, 2022</t>
  </si>
  <si>
    <t>Central</t>
  </si>
  <si>
    <t>Memorial</t>
  </si>
  <si>
    <t>Salem</t>
  </si>
  <si>
    <t>Timberlane</t>
  </si>
  <si>
    <t>Date December 30, 2022</t>
  </si>
  <si>
    <t>December 30, 2022 Nashua</t>
  </si>
  <si>
    <t>North</t>
  </si>
  <si>
    <t>South</t>
  </si>
  <si>
    <t>Jenna Rittenburg</t>
  </si>
  <si>
    <t>Jenna Rittenburg*</t>
  </si>
  <si>
    <t>Abigail Herlihy*</t>
  </si>
  <si>
    <t>Taryn Ducharme</t>
  </si>
  <si>
    <t>Keira Mercer</t>
  </si>
  <si>
    <t>Rebecca Silva</t>
  </si>
  <si>
    <t>Anne Quinn</t>
  </si>
  <si>
    <t>Rebecca Silva*</t>
  </si>
  <si>
    <t>Anne Quinn*</t>
  </si>
  <si>
    <t>Sara Martin</t>
  </si>
  <si>
    <t xml:space="preserve">Sophie Doherty </t>
  </si>
  <si>
    <t xml:space="preserve">Bella Jewett </t>
  </si>
  <si>
    <t xml:space="preserve">Emily Watson </t>
  </si>
  <si>
    <t>Dylan Hagerty</t>
  </si>
  <si>
    <t>Emily Watson</t>
  </si>
  <si>
    <t>Bella Jewett</t>
  </si>
  <si>
    <t>Abbey Herbert</t>
  </si>
  <si>
    <t>Sofia Goryachev</t>
  </si>
  <si>
    <t>Madi Madore</t>
  </si>
  <si>
    <t>Ailish Hodgkins</t>
  </si>
  <si>
    <t>Leiana Aiello*</t>
  </si>
  <si>
    <t>Leiana Aiello</t>
  </si>
  <si>
    <t>Sidney Mikhael</t>
  </si>
  <si>
    <t>Hailiegh Driscoll</t>
  </si>
  <si>
    <t>Adriene Newton</t>
  </si>
  <si>
    <t>Brigette Gaughan</t>
  </si>
  <si>
    <t>Erin Ross</t>
  </si>
  <si>
    <t>Abigail Herlihy</t>
  </si>
  <si>
    <t>Madeline Hannon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</si>
</sst>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  <fill>
      <patternFill patternType="solid">
        <fgColor rgb="FFFEDEF8"/>
        <bgColor rgb="FFFEDEF8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3" xfId="1" applyFont="1" applyFill="1" applyBorder="1" applyAlignment="1"/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" xfId="1" applyFont="1" applyFill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3" borderId="7" xfId="1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3" fillId="0" borderId="3" xfId="1" quotePrefix="1" applyFont="1" applyFill="1" applyBorder="1"/>
    <xf numFmtId="0" fontId="14" fillId="2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" fillId="0" borderId="9" xfId="1" quotePrefix="1" applyFont="1" applyFill="1" applyBorder="1"/>
    <xf numFmtId="0" fontId="3" fillId="0" borderId="7" xfId="1" quotePrefix="1" applyFont="1" applyFill="1" applyBorder="1"/>
    <xf numFmtId="0" fontId="8" fillId="0" borderId="14" xfId="0" quotePrefix="1" applyFont="1" applyBorder="1"/>
    <xf numFmtId="0" fontId="0" fillId="0" borderId="0" xfId="0" applyFont="1"/>
    <xf numFmtId="15" fontId="10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3" fillId="4" borderId="15" xfId="3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pane ySplit="3" topLeftCell="A4" activePane="bottomLeft" state="frozen"/>
      <selection pane="bottomLeft" activeCell="J6" sqref="J6:J9"/>
    </sheetView>
  </sheetViews>
  <sheetFormatPr defaultRowHeight="15.4" x14ac:dyDescent="0.45"/>
  <cols>
    <col min="1" max="1" width="2.59765625" customWidth="1"/>
    <col min="2" max="2" width="22.59765625" style="47" bestFit="1" customWidth="1"/>
    <col min="3" max="3" width="17.1328125" style="40" customWidth="1"/>
    <col min="4" max="7" width="9.3984375" style="41" customWidth="1"/>
    <col min="8" max="8" width="12.265625" style="42" customWidth="1"/>
    <col min="9" max="9" width="2.3984375" customWidth="1"/>
  </cols>
  <sheetData>
    <row r="1" spans="2:8" ht="25.5" customHeight="1" x14ac:dyDescent="0.5">
      <c r="B1" s="39" t="s">
        <v>14</v>
      </c>
      <c r="C1" s="76" t="s">
        <v>22</v>
      </c>
      <c r="D1" s="63"/>
      <c r="E1" s="77" t="s">
        <v>19</v>
      </c>
      <c r="F1" s="61"/>
      <c r="G1" s="61"/>
      <c r="H1" s="62"/>
    </row>
    <row r="3" spans="2:8" ht="29.25" customHeight="1" x14ac:dyDescent="0.45">
      <c r="B3" s="43" t="s">
        <v>15</v>
      </c>
      <c r="C3" s="43" t="s">
        <v>16</v>
      </c>
      <c r="D3" s="44" t="s">
        <v>3</v>
      </c>
      <c r="E3" s="44" t="s">
        <v>5</v>
      </c>
      <c r="F3" s="44" t="s">
        <v>6</v>
      </c>
      <c r="G3" s="44" t="s">
        <v>8</v>
      </c>
      <c r="H3" s="45" t="s">
        <v>17</v>
      </c>
    </row>
    <row r="4" spans="2:8" ht="31.5" customHeight="1" x14ac:dyDescent="0.45">
      <c r="B4" s="68" t="s">
        <v>31</v>
      </c>
      <c r="C4" s="46" t="s">
        <v>29</v>
      </c>
      <c r="D4" s="67">
        <f>'Teams List '!B7</f>
        <v>5.9</v>
      </c>
      <c r="E4" s="67">
        <f>'Teams List '!B17</f>
        <v>4.8</v>
      </c>
      <c r="F4" s="67">
        <f>'Teams List '!B27</f>
        <v>5.2</v>
      </c>
      <c r="G4" s="67">
        <f>'Teams List '!B37</f>
        <v>6.8</v>
      </c>
      <c r="H4" s="69">
        <f>SUM(D4:G4)</f>
        <v>22.7</v>
      </c>
    </row>
    <row r="5" spans="2:8" ht="31.5" customHeight="1" x14ac:dyDescent="0.45">
      <c r="B5" s="49" t="s">
        <v>58</v>
      </c>
      <c r="C5" s="46" t="s">
        <v>30</v>
      </c>
      <c r="D5" s="67">
        <f>'Teams List '!D7</f>
        <v>7.9</v>
      </c>
      <c r="E5" s="67">
        <f>'Teams List '!D17</f>
        <v>5.35</v>
      </c>
      <c r="F5" s="67">
        <f>'Teams List '!D27</f>
        <v>6.9</v>
      </c>
      <c r="G5" s="67">
        <f>'Teams List '!D37</f>
        <v>7.8</v>
      </c>
      <c r="H5" s="69">
        <f t="shared" ref="H5:H7" si="0">SUM(D5:G5)</f>
        <v>27.95</v>
      </c>
    </row>
    <row r="6" spans="2:8" ht="31.5" customHeight="1" x14ac:dyDescent="0.45">
      <c r="B6" s="49" t="s">
        <v>52</v>
      </c>
      <c r="C6" s="46" t="s">
        <v>25</v>
      </c>
      <c r="D6" s="67">
        <f>'Teams List '!J7</f>
        <v>8.6</v>
      </c>
      <c r="E6" s="67">
        <f>'Teams List '!J17</f>
        <v>8.1</v>
      </c>
      <c r="F6" s="67">
        <f>'Teams List '!J27</f>
        <v>7.9</v>
      </c>
      <c r="G6" s="67">
        <f>'Teams List '!J37</f>
        <v>8.4</v>
      </c>
      <c r="H6" s="69">
        <f t="shared" si="0"/>
        <v>33</v>
      </c>
    </row>
    <row r="7" spans="2:8" ht="31.5" customHeight="1" x14ac:dyDescent="0.45">
      <c r="B7" s="46" t="s">
        <v>36</v>
      </c>
      <c r="C7" s="46" t="s">
        <v>26</v>
      </c>
      <c r="D7" s="67">
        <f>'Teams List '!L7</f>
        <v>8.6</v>
      </c>
      <c r="E7" s="67">
        <f>'Teams List '!L17</f>
        <v>7</v>
      </c>
      <c r="F7" s="67">
        <f>'Teams List '!L27</f>
        <v>6.6</v>
      </c>
      <c r="G7" s="67">
        <f>'Teams List '!L37</f>
        <v>8.1</v>
      </c>
      <c r="H7" s="69">
        <f t="shared" si="0"/>
        <v>30.299999999999997</v>
      </c>
    </row>
    <row r="8" spans="2:8" ht="31.5" customHeight="1" x14ac:dyDescent="0.45">
      <c r="B8" s="46" t="s">
        <v>37</v>
      </c>
      <c r="C8" s="46" t="s">
        <v>26</v>
      </c>
      <c r="D8" s="67">
        <f>'Teams List '!L8</f>
        <v>8.4</v>
      </c>
      <c r="E8" s="67">
        <f>'Teams List '!L18</f>
        <v>8</v>
      </c>
      <c r="F8" s="67">
        <f>'Teams List '!L28</f>
        <v>7.6</v>
      </c>
      <c r="G8" s="67">
        <f>'Teams List '!L38</f>
        <v>8.1999999999999993</v>
      </c>
      <c r="H8" s="69">
        <f t="shared" ref="H8" si="1">SUM(D8:G8)</f>
        <v>32.200000000000003</v>
      </c>
    </row>
  </sheetData>
  <sortState ref="N4:T13">
    <sortCondition descending="1" ref="T4:T13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77" zoomScaleNormal="77" workbookViewId="0">
      <pane ySplit="4" topLeftCell="A23" activePane="bottomLeft" state="frozen"/>
      <selection pane="bottomLeft" activeCell="J42" sqref="J42"/>
    </sheetView>
  </sheetViews>
  <sheetFormatPr defaultColWidth="9.1328125" defaultRowHeight="12.4" x14ac:dyDescent="0.3"/>
  <cols>
    <col min="1" max="1" width="21.265625" style="22" customWidth="1"/>
    <col min="2" max="2" width="9.1328125" style="22"/>
    <col min="3" max="3" width="21.265625" style="22" customWidth="1"/>
    <col min="4" max="4" width="9.1328125" style="11"/>
    <col min="5" max="5" width="21.265625" style="22" customWidth="1"/>
    <col min="6" max="6" width="9.1328125" style="11"/>
    <col min="7" max="7" width="21.265625" style="11" customWidth="1"/>
    <col min="8" max="8" width="9.1328125" style="11"/>
    <col min="9" max="9" width="21.265625" style="11" customWidth="1"/>
    <col min="10" max="10" width="9.1328125" style="11"/>
    <col min="11" max="11" width="21.265625" style="11" customWidth="1"/>
    <col min="12" max="16384" width="9.1328125" style="11"/>
  </cols>
  <sheetData>
    <row r="1" spans="1:12" s="37" customFormat="1" ht="24.75" customHeight="1" thickBot="1" x14ac:dyDescent="0.45">
      <c r="A1" s="64" t="s">
        <v>27</v>
      </c>
      <c r="B1" s="65"/>
      <c r="C1" s="64" t="s">
        <v>18</v>
      </c>
      <c r="E1" s="4"/>
      <c r="F1" s="37" t="s">
        <v>2</v>
      </c>
    </row>
    <row r="2" spans="1:12" s="4" customFormat="1" ht="21.95" customHeight="1" x14ac:dyDescent="0.4">
      <c r="A2" s="1" t="s">
        <v>20</v>
      </c>
      <c r="B2" s="2" t="s">
        <v>0</v>
      </c>
      <c r="C2" s="3" t="s">
        <v>21</v>
      </c>
      <c r="D2" s="2" t="s">
        <v>0</v>
      </c>
      <c r="E2" s="3" t="s">
        <v>23</v>
      </c>
      <c r="F2" s="2" t="s">
        <v>0</v>
      </c>
      <c r="G2" s="3" t="s">
        <v>24</v>
      </c>
      <c r="H2" s="2" t="s">
        <v>0</v>
      </c>
      <c r="I2" s="3" t="s">
        <v>25</v>
      </c>
      <c r="J2" s="2" t="s">
        <v>0</v>
      </c>
      <c r="K2" s="3" t="s">
        <v>26</v>
      </c>
      <c r="L2" s="2" t="s">
        <v>0</v>
      </c>
    </row>
    <row r="3" spans="1:12" s="7" customFormat="1" ht="21.95" customHeight="1" x14ac:dyDescent="0.4">
      <c r="A3" s="5" t="s">
        <v>1</v>
      </c>
      <c r="B3" s="34" t="e">
        <f>SUM(B13,B23,B33,B43)</f>
        <v>#NUM!</v>
      </c>
      <c r="C3" s="6" t="s">
        <v>1</v>
      </c>
      <c r="D3" s="34" t="e">
        <f>SUM(D13,D23,D33,D43)</f>
        <v>#NUM!</v>
      </c>
      <c r="E3" s="6" t="s">
        <v>1</v>
      </c>
      <c r="F3" s="34" t="e">
        <f>SUM(F13,F23,F33,F43)</f>
        <v>#NUM!</v>
      </c>
      <c r="G3" s="6" t="s">
        <v>1</v>
      </c>
      <c r="H3" s="34" t="e">
        <f>SUM(H13,H23,H33,H43)</f>
        <v>#NUM!</v>
      </c>
      <c r="I3" s="6" t="s">
        <v>1</v>
      </c>
      <c r="J3" s="34">
        <f>SUM(J13,J23,J33,J43)</f>
        <v>115.7</v>
      </c>
      <c r="K3" s="6" t="s">
        <v>1</v>
      </c>
      <c r="L3" s="34">
        <f>SUM(L13,L23,L33,L43)</f>
        <v>118.69999999999999</v>
      </c>
    </row>
    <row r="4" spans="1:12" ht="9.75" customHeight="1" x14ac:dyDescent="0.35">
      <c r="A4" s="8"/>
      <c r="B4" s="35"/>
      <c r="C4" s="9"/>
      <c r="D4" s="35"/>
      <c r="E4" s="10"/>
      <c r="F4" s="35"/>
      <c r="G4" s="9"/>
      <c r="H4" s="35"/>
      <c r="I4" s="9"/>
      <c r="J4" s="35"/>
      <c r="K4" s="9"/>
      <c r="L4" s="35"/>
    </row>
    <row r="5" spans="1:12" s="14" customFormat="1" ht="16.899999999999999" customHeight="1" x14ac:dyDescent="0.4">
      <c r="A5" s="12" t="s">
        <v>3</v>
      </c>
      <c r="B5" s="32"/>
      <c r="C5" s="12" t="s">
        <v>3</v>
      </c>
      <c r="D5" s="32"/>
      <c r="E5" s="12" t="s">
        <v>3</v>
      </c>
      <c r="F5" s="32"/>
      <c r="G5" s="12" t="s">
        <v>3</v>
      </c>
      <c r="H5" s="32"/>
      <c r="I5" s="12" t="s">
        <v>3</v>
      </c>
      <c r="J5" s="32"/>
      <c r="K5" s="12" t="s">
        <v>3</v>
      </c>
      <c r="L5" s="32"/>
    </row>
    <row r="6" spans="1:12" s="7" customFormat="1" ht="16.899999999999999" customHeight="1" x14ac:dyDescent="0.35">
      <c r="A6" s="23"/>
      <c r="B6" s="25"/>
      <c r="C6" s="26"/>
      <c r="D6" s="25"/>
      <c r="E6" s="26"/>
      <c r="F6" s="25"/>
      <c r="G6" s="29"/>
      <c r="H6" s="25"/>
      <c r="I6" s="78"/>
      <c r="J6" s="25"/>
      <c r="K6" s="29"/>
      <c r="L6" s="25"/>
    </row>
    <row r="7" spans="1:12" s="53" customFormat="1" ht="16.899999999999999" customHeight="1" x14ac:dyDescent="0.35">
      <c r="A7" s="73" t="s">
        <v>32</v>
      </c>
      <c r="B7" s="48">
        <v>5.9</v>
      </c>
      <c r="C7" s="74" t="s">
        <v>33</v>
      </c>
      <c r="D7" s="48">
        <v>7.9</v>
      </c>
      <c r="E7" s="79" t="s">
        <v>35</v>
      </c>
      <c r="F7" s="48">
        <v>7.1</v>
      </c>
      <c r="G7" s="49"/>
      <c r="H7" s="48"/>
      <c r="I7" s="49" t="s">
        <v>51</v>
      </c>
      <c r="J7" s="48">
        <v>8.6</v>
      </c>
      <c r="K7" s="49" t="s">
        <v>38</v>
      </c>
      <c r="L7" s="48">
        <v>8.6</v>
      </c>
    </row>
    <row r="8" spans="1:12" s="53" customFormat="1" ht="16.899999999999999" customHeight="1" x14ac:dyDescent="0.35">
      <c r="A8" s="73"/>
      <c r="B8" s="48"/>
      <c r="C8" s="49" t="s">
        <v>47</v>
      </c>
      <c r="D8" s="48">
        <v>7.7</v>
      </c>
      <c r="E8" s="47" t="s">
        <v>34</v>
      </c>
      <c r="F8" s="48">
        <v>7.2</v>
      </c>
      <c r="G8" s="49" t="s">
        <v>50</v>
      </c>
      <c r="H8" s="48">
        <v>7</v>
      </c>
      <c r="I8" s="49" t="s">
        <v>53</v>
      </c>
      <c r="J8" s="48">
        <v>5.9</v>
      </c>
      <c r="K8" s="49" t="s">
        <v>39</v>
      </c>
      <c r="L8" s="48">
        <v>8.4</v>
      </c>
    </row>
    <row r="9" spans="1:12" s="53" customFormat="1" ht="16.899999999999999" customHeight="1" x14ac:dyDescent="0.35">
      <c r="A9" s="49"/>
      <c r="B9" s="48"/>
      <c r="C9" s="49"/>
      <c r="D9" s="48"/>
      <c r="E9" s="49"/>
      <c r="F9" s="48"/>
      <c r="G9" s="49"/>
      <c r="H9" s="48"/>
      <c r="I9" s="49" t="s">
        <v>59</v>
      </c>
      <c r="J9" s="48">
        <v>7.9</v>
      </c>
      <c r="K9" s="56" t="s">
        <v>40</v>
      </c>
      <c r="L9" s="48">
        <v>5.8</v>
      </c>
    </row>
    <row r="10" spans="1:12" s="53" customFormat="1" ht="16.899999999999999" customHeight="1" x14ac:dyDescent="0.35">
      <c r="A10" s="73"/>
      <c r="B10" s="48"/>
      <c r="C10" s="49"/>
      <c r="D10" s="48"/>
      <c r="E10" s="49"/>
      <c r="F10" s="48"/>
      <c r="G10" s="73"/>
      <c r="H10" s="48"/>
      <c r="I10" s="49" t="s">
        <v>55</v>
      </c>
      <c r="J10" s="48">
        <v>7.8</v>
      </c>
      <c r="K10" s="56" t="s">
        <v>41</v>
      </c>
      <c r="L10" s="48">
        <v>7.3</v>
      </c>
    </row>
    <row r="11" spans="1:12" s="53" customFormat="1" ht="16.899999999999999" customHeight="1" x14ac:dyDescent="0.35">
      <c r="A11" s="50"/>
      <c r="B11" s="48"/>
      <c r="C11" s="50"/>
      <c r="D11" s="48"/>
      <c r="E11" s="51"/>
      <c r="F11" s="48"/>
      <c r="G11" s="50"/>
      <c r="H11" s="48"/>
      <c r="I11" s="72"/>
      <c r="J11" s="48"/>
      <c r="K11" s="56" t="s">
        <v>42</v>
      </c>
      <c r="L11" s="48">
        <v>7.9</v>
      </c>
    </row>
    <row r="12" spans="1:12" s="53" customFormat="1" ht="16.899999999999999" customHeight="1" x14ac:dyDescent="0.35">
      <c r="A12" s="50"/>
      <c r="B12" s="48"/>
      <c r="C12" s="50"/>
      <c r="D12" s="48"/>
      <c r="E12" s="51"/>
      <c r="F12" s="48"/>
      <c r="G12" s="50"/>
      <c r="H12" s="48"/>
      <c r="I12" s="72"/>
      <c r="J12" s="48"/>
      <c r="K12" s="56" t="s">
        <v>43</v>
      </c>
      <c r="L12" s="48">
        <v>7.5</v>
      </c>
    </row>
    <row r="13" spans="1:12" s="16" customFormat="1" ht="16.899999999999999" customHeight="1" x14ac:dyDescent="0.4">
      <c r="A13" s="5" t="s">
        <v>4</v>
      </c>
      <c r="B13" s="32" t="e">
        <f>SUM(LARGE(B7:B12,{1,2,3,4}))</f>
        <v>#NUM!</v>
      </c>
      <c r="C13" s="6" t="s">
        <v>4</v>
      </c>
      <c r="D13" s="32" t="e">
        <f>SUM(LARGE(D7:D12,{1,2,3,4}))</f>
        <v>#NUM!</v>
      </c>
      <c r="E13" s="15" t="s">
        <v>4</v>
      </c>
      <c r="F13" s="32" t="e">
        <f>SUM(LARGE(F7:F12,{1,2,3,4}))</f>
        <v>#NUM!</v>
      </c>
      <c r="G13" s="6" t="s">
        <v>4</v>
      </c>
      <c r="H13" s="32" t="e">
        <f>SUM(LARGE(H7:H12,{1,2,3,4}))</f>
        <v>#NUM!</v>
      </c>
      <c r="I13" s="6" t="s">
        <v>4</v>
      </c>
      <c r="J13" s="32">
        <f>SUM(LARGE(J7:J12,{1,2,3,4}))</f>
        <v>30.200000000000003</v>
      </c>
      <c r="K13" s="6" t="s">
        <v>4</v>
      </c>
      <c r="L13" s="32">
        <f>SUM(LARGE(L7:L12,{1,2,3,4}))</f>
        <v>32.4</v>
      </c>
    </row>
    <row r="14" spans="1:12" ht="16.899999999999999" customHeight="1" x14ac:dyDescent="0.35">
      <c r="A14" s="8"/>
      <c r="B14" s="35"/>
      <c r="C14" s="17"/>
      <c r="D14" s="35"/>
      <c r="E14" s="10"/>
      <c r="F14" s="35"/>
      <c r="G14" s="9"/>
      <c r="H14" s="35"/>
      <c r="I14" s="9"/>
      <c r="J14" s="35"/>
      <c r="K14" s="9"/>
      <c r="L14" s="35"/>
    </row>
    <row r="15" spans="1:12" s="14" customFormat="1" ht="16.899999999999999" customHeight="1" x14ac:dyDescent="0.4">
      <c r="A15" s="12" t="s">
        <v>5</v>
      </c>
      <c r="B15" s="32"/>
      <c r="C15" s="13" t="s">
        <v>5</v>
      </c>
      <c r="D15" s="32"/>
      <c r="E15" s="13" t="s">
        <v>5</v>
      </c>
      <c r="F15" s="32"/>
      <c r="G15" s="12" t="s">
        <v>5</v>
      </c>
      <c r="H15" s="32"/>
      <c r="I15" s="12" t="s">
        <v>5</v>
      </c>
      <c r="J15" s="32"/>
      <c r="K15" s="12" t="s">
        <v>5</v>
      </c>
      <c r="L15" s="32"/>
    </row>
    <row r="16" spans="1:12" s="7" customFormat="1" ht="16.899999999999999" customHeight="1" x14ac:dyDescent="0.35">
      <c r="A16" s="28"/>
      <c r="B16" s="25"/>
      <c r="C16" s="26"/>
      <c r="D16" s="25"/>
      <c r="E16" s="66"/>
      <c r="F16" s="25"/>
      <c r="G16" s="30"/>
      <c r="H16" s="25"/>
      <c r="I16" s="30"/>
      <c r="J16" s="25"/>
      <c r="K16" s="31"/>
      <c r="L16" s="25"/>
    </row>
    <row r="17" spans="1:12" s="53" customFormat="1" ht="16.899999999999999" customHeight="1" x14ac:dyDescent="0.35">
      <c r="A17" s="73" t="s">
        <v>32</v>
      </c>
      <c r="B17" s="48">
        <v>4.8</v>
      </c>
      <c r="C17" s="74" t="s">
        <v>33</v>
      </c>
      <c r="D17" s="48">
        <v>5.35</v>
      </c>
      <c r="E17" s="79"/>
      <c r="F17" s="48"/>
      <c r="G17" s="49"/>
      <c r="H17" s="48"/>
      <c r="I17" s="49" t="s">
        <v>51</v>
      </c>
      <c r="J17" s="48">
        <v>8.1</v>
      </c>
      <c r="K17" s="49" t="s">
        <v>38</v>
      </c>
      <c r="L17" s="48">
        <v>7</v>
      </c>
    </row>
    <row r="18" spans="1:12" s="53" customFormat="1" ht="16.899999999999999" customHeight="1" x14ac:dyDescent="0.35">
      <c r="A18" s="73"/>
      <c r="B18" s="48"/>
      <c r="C18" s="49" t="s">
        <v>48</v>
      </c>
      <c r="D18" s="48">
        <v>5.4</v>
      </c>
      <c r="E18" s="47"/>
      <c r="F18" s="48"/>
      <c r="G18" s="49"/>
      <c r="H18" s="48"/>
      <c r="I18" s="49" t="s">
        <v>55</v>
      </c>
      <c r="J18" s="48">
        <v>5</v>
      </c>
      <c r="K18" s="49" t="s">
        <v>39</v>
      </c>
      <c r="L18" s="48">
        <v>8</v>
      </c>
    </row>
    <row r="19" spans="1:12" s="53" customFormat="1" ht="16.899999999999999" customHeight="1" x14ac:dyDescent="0.35">
      <c r="A19" s="73"/>
      <c r="B19" s="48"/>
      <c r="C19" s="49" t="s">
        <v>47</v>
      </c>
      <c r="D19" s="48">
        <v>5</v>
      </c>
      <c r="E19" s="49"/>
      <c r="F19" s="48"/>
      <c r="G19" s="49"/>
      <c r="H19" s="48"/>
      <c r="I19" s="49" t="s">
        <v>59</v>
      </c>
      <c r="J19" s="48">
        <v>5.4</v>
      </c>
      <c r="K19" s="56" t="s">
        <v>44</v>
      </c>
      <c r="L19" s="48">
        <v>5.8</v>
      </c>
    </row>
    <row r="20" spans="1:12" s="53" customFormat="1" ht="16.899999999999999" customHeight="1" x14ac:dyDescent="0.35">
      <c r="A20" s="73"/>
      <c r="B20" s="48"/>
      <c r="C20" s="74"/>
      <c r="D20" s="48"/>
      <c r="E20" s="49"/>
      <c r="F20" s="48"/>
      <c r="G20" s="73"/>
      <c r="H20" s="48"/>
      <c r="I20" s="49" t="s">
        <v>56</v>
      </c>
      <c r="J20" s="48">
        <v>6.1</v>
      </c>
      <c r="K20" s="56" t="s">
        <v>45</v>
      </c>
      <c r="L20" s="48">
        <v>6</v>
      </c>
    </row>
    <row r="21" spans="1:12" s="53" customFormat="1" ht="16.899999999999999" customHeight="1" x14ac:dyDescent="0.35">
      <c r="A21" s="50"/>
      <c r="B21" s="48"/>
      <c r="C21" s="49"/>
      <c r="D21" s="48"/>
      <c r="E21" s="51"/>
      <c r="F21" s="48"/>
      <c r="G21" s="73"/>
      <c r="H21" s="48"/>
      <c r="I21" s="72"/>
      <c r="J21" s="48"/>
      <c r="K21" s="50"/>
      <c r="L21" s="48"/>
    </row>
    <row r="22" spans="1:12" s="53" customFormat="1" ht="16.899999999999999" customHeight="1" x14ac:dyDescent="0.35">
      <c r="A22" s="50"/>
      <c r="B22" s="48"/>
      <c r="C22" s="50"/>
      <c r="D22" s="48"/>
      <c r="E22" s="51"/>
      <c r="F22" s="48"/>
      <c r="G22" s="50"/>
      <c r="H22" s="48"/>
      <c r="I22" s="49"/>
      <c r="J22" s="48"/>
      <c r="K22" s="50"/>
      <c r="L22" s="48"/>
    </row>
    <row r="23" spans="1:12" s="16" customFormat="1" ht="16.899999999999999" customHeight="1" x14ac:dyDescent="0.4">
      <c r="A23" s="5" t="s">
        <v>4</v>
      </c>
      <c r="B23" s="32" t="e">
        <f>SUM(LARGE(B17:B22,{1,2,3,4}))</f>
        <v>#NUM!</v>
      </c>
      <c r="C23" s="6" t="s">
        <v>4</v>
      </c>
      <c r="D23" s="32" t="e">
        <f>SUM(LARGE(D17:D22,{1,2,3,4}))</f>
        <v>#NUM!</v>
      </c>
      <c r="E23" s="15" t="s">
        <v>4</v>
      </c>
      <c r="F23" s="32" t="e">
        <f>SUM(LARGE(F17:F22,{1,2,3,4}))</f>
        <v>#NUM!</v>
      </c>
      <c r="G23" s="6" t="s">
        <v>4</v>
      </c>
      <c r="H23" s="32" t="e">
        <f>SUM(LARGE(H17:H22,{1,2,3,4}))</f>
        <v>#NUM!</v>
      </c>
      <c r="I23" s="6" t="s">
        <v>4</v>
      </c>
      <c r="J23" s="32">
        <f>SUM(LARGE(J17:J22,{1,2,3,4}))</f>
        <v>24.6</v>
      </c>
      <c r="K23" s="6" t="s">
        <v>4</v>
      </c>
      <c r="L23" s="32">
        <f>SUM(LARGE(L17:L22,{1,2,3,4}))</f>
        <v>26.8</v>
      </c>
    </row>
    <row r="24" spans="1:12" ht="16.899999999999999" customHeight="1" x14ac:dyDescent="0.35">
      <c r="A24" s="8"/>
      <c r="B24" s="35"/>
      <c r="C24" s="17"/>
      <c r="D24" s="35"/>
      <c r="E24" s="10"/>
      <c r="F24" s="35"/>
      <c r="G24" s="9"/>
      <c r="H24" s="35"/>
      <c r="I24" s="9"/>
      <c r="J24" s="35"/>
      <c r="K24" s="9"/>
      <c r="L24" s="35"/>
    </row>
    <row r="25" spans="1:12" s="4" customFormat="1" ht="16.899999999999999" customHeight="1" x14ac:dyDescent="0.4">
      <c r="A25" s="12" t="s">
        <v>6</v>
      </c>
      <c r="B25" s="32"/>
      <c r="C25" s="13" t="s">
        <v>6</v>
      </c>
      <c r="D25" s="32"/>
      <c r="E25" s="13" t="s">
        <v>6</v>
      </c>
      <c r="F25" s="32"/>
      <c r="G25" s="13" t="s">
        <v>6</v>
      </c>
      <c r="H25" s="32"/>
      <c r="I25" s="13" t="s">
        <v>6</v>
      </c>
      <c r="J25" s="32"/>
      <c r="K25" s="13" t="s">
        <v>6</v>
      </c>
      <c r="L25" s="32"/>
    </row>
    <row r="26" spans="1:12" s="7" customFormat="1" ht="16.899999999999999" customHeight="1" x14ac:dyDescent="0.35">
      <c r="A26" s="28"/>
      <c r="B26" s="25"/>
      <c r="C26" s="26"/>
      <c r="D26" s="25"/>
      <c r="E26" s="36"/>
      <c r="F26" s="25"/>
      <c r="G26" s="26"/>
      <c r="H26" s="25"/>
      <c r="I26" s="26"/>
      <c r="J26" s="25"/>
      <c r="K26" s="29"/>
      <c r="L26" s="25"/>
    </row>
    <row r="27" spans="1:12" s="53" customFormat="1" ht="16.899999999999999" customHeight="1" x14ac:dyDescent="0.35">
      <c r="A27" s="73" t="s">
        <v>32</v>
      </c>
      <c r="B27" s="48">
        <v>5.2</v>
      </c>
      <c r="C27" s="74" t="s">
        <v>33</v>
      </c>
      <c r="D27" s="52">
        <v>6.9</v>
      </c>
      <c r="E27" s="79" t="s">
        <v>35</v>
      </c>
      <c r="F27" s="48">
        <v>5.4</v>
      </c>
      <c r="G27" s="49"/>
      <c r="H27" s="48"/>
      <c r="I27" s="49" t="s">
        <v>51</v>
      </c>
      <c r="J27" s="48">
        <v>7.9</v>
      </c>
      <c r="K27" s="49" t="s">
        <v>38</v>
      </c>
      <c r="L27" s="52">
        <v>6.6</v>
      </c>
    </row>
    <row r="28" spans="1:12" s="53" customFormat="1" ht="16.899999999999999" customHeight="1" x14ac:dyDescent="0.35">
      <c r="A28" s="73"/>
      <c r="B28" s="48"/>
      <c r="C28" s="49" t="s">
        <v>48</v>
      </c>
      <c r="D28" s="48">
        <v>6</v>
      </c>
      <c r="E28" s="47" t="s">
        <v>34</v>
      </c>
      <c r="F28" s="48">
        <v>6.4</v>
      </c>
      <c r="G28" s="49" t="s">
        <v>50</v>
      </c>
      <c r="H28" s="48">
        <v>4</v>
      </c>
      <c r="I28" s="49" t="s">
        <v>54</v>
      </c>
      <c r="J28" s="48">
        <v>6.3</v>
      </c>
      <c r="K28" s="49" t="s">
        <v>39</v>
      </c>
      <c r="L28" s="52">
        <v>7.6</v>
      </c>
    </row>
    <row r="29" spans="1:12" s="53" customFormat="1" ht="16.899999999999999" customHeight="1" x14ac:dyDescent="0.35">
      <c r="A29" s="73"/>
      <c r="B29" s="48"/>
      <c r="C29" s="49" t="s">
        <v>47</v>
      </c>
      <c r="D29" s="48">
        <v>5.95</v>
      </c>
      <c r="E29" s="49" t="s">
        <v>49</v>
      </c>
      <c r="F29" s="48">
        <v>5</v>
      </c>
      <c r="G29" s="49"/>
      <c r="H29" s="48"/>
      <c r="I29" s="49" t="s">
        <v>56</v>
      </c>
      <c r="J29" s="48">
        <v>6.8</v>
      </c>
      <c r="K29" s="56" t="s">
        <v>46</v>
      </c>
      <c r="L29" s="52">
        <v>6.7</v>
      </c>
    </row>
    <row r="30" spans="1:12" s="53" customFormat="1" ht="16.899999999999999" customHeight="1" x14ac:dyDescent="0.35">
      <c r="A30" s="73"/>
      <c r="B30" s="48"/>
      <c r="C30" s="49"/>
      <c r="D30" s="48"/>
      <c r="E30" s="49"/>
      <c r="F30" s="48"/>
      <c r="G30" s="73"/>
      <c r="H30" s="48"/>
      <c r="I30" s="72" t="s">
        <v>57</v>
      </c>
      <c r="J30" s="48">
        <v>7.4</v>
      </c>
      <c r="K30" s="49" t="s">
        <v>44</v>
      </c>
      <c r="L30" s="52">
        <v>6.9</v>
      </c>
    </row>
    <row r="31" spans="1:12" s="53" customFormat="1" ht="16.899999999999999" customHeight="1" x14ac:dyDescent="0.35">
      <c r="A31" s="50"/>
      <c r="B31" s="48"/>
      <c r="C31" s="49"/>
      <c r="D31" s="48"/>
      <c r="E31" s="51"/>
      <c r="F31" s="48"/>
      <c r="G31" s="49"/>
      <c r="H31" s="48"/>
      <c r="I31" s="49"/>
      <c r="J31" s="48"/>
      <c r="K31" s="50" t="s">
        <v>45</v>
      </c>
      <c r="L31" s="52">
        <v>6.6</v>
      </c>
    </row>
    <row r="32" spans="1:12" s="53" customFormat="1" ht="16.899999999999999" customHeight="1" x14ac:dyDescent="0.35">
      <c r="A32" s="50"/>
      <c r="B32" s="48"/>
      <c r="C32" s="50"/>
      <c r="D32" s="48"/>
      <c r="E32" s="51"/>
      <c r="F32" s="48"/>
      <c r="G32" s="73"/>
      <c r="H32" s="48"/>
      <c r="I32" s="50"/>
      <c r="J32" s="48"/>
      <c r="K32" s="50"/>
      <c r="L32" s="48"/>
    </row>
    <row r="33" spans="1:12" s="16" customFormat="1" ht="16.899999999999999" customHeight="1" x14ac:dyDescent="0.4">
      <c r="A33" s="5" t="s">
        <v>7</v>
      </c>
      <c r="B33" s="32" t="e">
        <f>SUM(LARGE(B27:B32,{1,2,3,4}))</f>
        <v>#NUM!</v>
      </c>
      <c r="C33" s="6" t="s">
        <v>4</v>
      </c>
      <c r="D33" s="32" t="e">
        <f>SUM(LARGE(D27:D32,{1,2,3,4}))</f>
        <v>#NUM!</v>
      </c>
      <c r="E33" s="15" t="s">
        <v>4</v>
      </c>
      <c r="F33" s="32" t="e">
        <f>SUM(LARGE(F27:F32,{1,2,3,4}))</f>
        <v>#NUM!</v>
      </c>
      <c r="G33" s="6" t="s">
        <v>4</v>
      </c>
      <c r="H33" s="32" t="e">
        <f>SUM(LARGE(H27:H32,{1,2,3,4}))</f>
        <v>#NUM!</v>
      </c>
      <c r="I33" s="6" t="s">
        <v>4</v>
      </c>
      <c r="J33" s="32">
        <f>SUM(LARGE(J27:J32,{1,2,3,4}))</f>
        <v>28.400000000000002</v>
      </c>
      <c r="K33" s="6" t="s">
        <v>4</v>
      </c>
      <c r="L33" s="32">
        <f>SUM(LARGE(L27:L32,{1,2,3,4}))</f>
        <v>27.799999999999997</v>
      </c>
    </row>
    <row r="34" spans="1:12" ht="16.899999999999999" customHeight="1" x14ac:dyDescent="0.35">
      <c r="A34" s="8"/>
      <c r="B34" s="35"/>
      <c r="C34" s="17"/>
      <c r="D34" s="35"/>
      <c r="E34" s="10"/>
      <c r="F34" s="35"/>
      <c r="G34" s="9"/>
      <c r="H34" s="35"/>
      <c r="I34" s="9"/>
      <c r="J34" s="35"/>
      <c r="K34" s="9"/>
      <c r="L34" s="35"/>
    </row>
    <row r="35" spans="1:12" s="14" customFormat="1" ht="16.899999999999999" customHeight="1" x14ac:dyDescent="0.4">
      <c r="A35" s="12" t="s">
        <v>8</v>
      </c>
      <c r="B35" s="32"/>
      <c r="C35" s="12" t="s">
        <v>8</v>
      </c>
      <c r="D35" s="32"/>
      <c r="E35" s="12" t="s">
        <v>8</v>
      </c>
      <c r="F35" s="32"/>
      <c r="G35" s="12" t="s">
        <v>8</v>
      </c>
      <c r="H35" s="32"/>
      <c r="I35" s="12" t="s">
        <v>8</v>
      </c>
      <c r="J35" s="32"/>
      <c r="K35" s="12" t="s">
        <v>8</v>
      </c>
      <c r="L35" s="32"/>
    </row>
    <row r="36" spans="1:12" s="18" customFormat="1" ht="16.899999999999999" customHeight="1" x14ac:dyDescent="0.35">
      <c r="A36" s="24"/>
      <c r="B36" s="25"/>
      <c r="C36" s="26"/>
      <c r="D36" s="25"/>
      <c r="E36" s="36"/>
      <c r="F36" s="25"/>
      <c r="G36" s="26"/>
      <c r="H36" s="25"/>
      <c r="I36" s="26"/>
      <c r="J36" s="25"/>
      <c r="K36" s="27"/>
      <c r="L36" s="25"/>
    </row>
    <row r="37" spans="1:12" s="54" customFormat="1" ht="16.899999999999999" customHeight="1" x14ac:dyDescent="0.35">
      <c r="A37" s="73" t="s">
        <v>32</v>
      </c>
      <c r="B37" s="48">
        <v>6.8</v>
      </c>
      <c r="C37" s="74" t="s">
        <v>33</v>
      </c>
      <c r="D37" s="48">
        <v>7.8</v>
      </c>
      <c r="E37" s="79"/>
      <c r="F37" s="48"/>
      <c r="G37" s="49"/>
      <c r="H37" s="48"/>
      <c r="I37" s="49" t="s">
        <v>51</v>
      </c>
      <c r="J37" s="48">
        <v>8.4</v>
      </c>
      <c r="K37" s="49" t="s">
        <v>38</v>
      </c>
      <c r="L37" s="48">
        <v>8.1</v>
      </c>
    </row>
    <row r="38" spans="1:12" s="54" customFormat="1" ht="16.899999999999999" customHeight="1" x14ac:dyDescent="0.35">
      <c r="A38" s="73"/>
      <c r="B38" s="48"/>
      <c r="C38" s="49" t="s">
        <v>48</v>
      </c>
      <c r="D38" s="48">
        <v>7.9</v>
      </c>
      <c r="E38" s="47" t="s">
        <v>34</v>
      </c>
      <c r="F38" s="48">
        <v>7</v>
      </c>
      <c r="G38" s="49"/>
      <c r="H38" s="48"/>
      <c r="I38" s="49" t="s">
        <v>55</v>
      </c>
      <c r="J38" s="48">
        <v>7.4</v>
      </c>
      <c r="K38" s="49" t="s">
        <v>39</v>
      </c>
      <c r="L38" s="48">
        <v>8.1999999999999993</v>
      </c>
    </row>
    <row r="39" spans="1:12" s="54" customFormat="1" ht="16.899999999999999" customHeight="1" x14ac:dyDescent="0.35">
      <c r="A39" s="49"/>
      <c r="B39" s="48"/>
      <c r="C39" s="49"/>
      <c r="D39" s="48"/>
      <c r="E39" s="49"/>
      <c r="F39" s="48"/>
      <c r="G39" s="49"/>
      <c r="H39" s="48"/>
      <c r="I39" s="49" t="s">
        <v>59</v>
      </c>
      <c r="J39" s="48">
        <v>7.8</v>
      </c>
      <c r="K39" s="56"/>
      <c r="L39" s="48"/>
    </row>
    <row r="40" spans="1:12" s="54" customFormat="1" ht="16.899999999999999" customHeight="1" x14ac:dyDescent="0.35">
      <c r="A40" s="73"/>
      <c r="B40" s="48"/>
      <c r="C40" s="49"/>
      <c r="D40" s="48"/>
      <c r="E40" s="49"/>
      <c r="F40" s="48"/>
      <c r="G40" s="49"/>
      <c r="H40" s="48"/>
      <c r="I40" s="49" t="s">
        <v>56</v>
      </c>
      <c r="J40" s="48">
        <v>7.6</v>
      </c>
      <c r="K40" s="49" t="s">
        <v>40</v>
      </c>
      <c r="L40" s="48">
        <v>6.3</v>
      </c>
    </row>
    <row r="41" spans="1:12" s="54" customFormat="1" ht="16.899999999999999" customHeight="1" x14ac:dyDescent="0.35">
      <c r="A41" s="73"/>
      <c r="B41" s="48"/>
      <c r="C41" s="50"/>
      <c r="D41" s="48"/>
      <c r="E41" s="51"/>
      <c r="F41" s="48"/>
      <c r="G41" s="73"/>
      <c r="H41" s="48"/>
      <c r="I41" s="49" t="s">
        <v>57</v>
      </c>
      <c r="J41" s="48">
        <v>8.6999999999999993</v>
      </c>
      <c r="K41" s="50" t="s">
        <v>46</v>
      </c>
      <c r="L41" s="48">
        <v>7.8</v>
      </c>
    </row>
    <row r="42" spans="1:12" s="54" customFormat="1" ht="16.899999999999999" customHeight="1" x14ac:dyDescent="0.35">
      <c r="A42" s="50"/>
      <c r="B42" s="48"/>
      <c r="C42" s="50"/>
      <c r="D42" s="55"/>
      <c r="E42" s="51"/>
      <c r="F42" s="48"/>
      <c r="G42" s="50"/>
      <c r="H42" s="48"/>
      <c r="I42" s="49"/>
      <c r="J42" s="48"/>
      <c r="K42" s="50" t="s">
        <v>44</v>
      </c>
      <c r="L42" s="55">
        <v>7.6</v>
      </c>
    </row>
    <row r="43" spans="1:12" s="16" customFormat="1" ht="16.899999999999999" customHeight="1" thickBot="1" x14ac:dyDescent="0.45">
      <c r="A43" s="19" t="s">
        <v>4</v>
      </c>
      <c r="B43" s="33" t="e">
        <f>SUM(LARGE(B37:B42,{1,2,3,4}))</f>
        <v>#NUM!</v>
      </c>
      <c r="C43" s="20" t="s">
        <v>4</v>
      </c>
      <c r="D43" s="33" t="e">
        <f>SUM(LARGE(D37:D42,{1,2,3,4}))</f>
        <v>#NUM!</v>
      </c>
      <c r="E43" s="21" t="s">
        <v>4</v>
      </c>
      <c r="F43" s="33" t="e">
        <f>SUM(LARGE(F37:F42,{1,2,3,4}))</f>
        <v>#NUM!</v>
      </c>
      <c r="G43" s="20" t="s">
        <v>4</v>
      </c>
      <c r="H43" s="33" t="e">
        <f>SUM(LARGE(H37:H42,{1,2,3,4}))</f>
        <v>#NUM!</v>
      </c>
      <c r="I43" s="20" t="s">
        <v>4</v>
      </c>
      <c r="J43" s="33">
        <f>SUM(LARGE(J37:J42,{1,2,3,4}))</f>
        <v>32.5</v>
      </c>
      <c r="K43" s="20" t="s">
        <v>4</v>
      </c>
      <c r="L43" s="33">
        <f>SUM(LARGE(L37:L42,{1,2,3,4}))</f>
        <v>31.699999999999996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90" zoomScaleNormal="90" workbookViewId="0">
      <selection activeCell="E3" sqref="E3"/>
    </sheetView>
  </sheetViews>
  <sheetFormatPr defaultRowHeight="21" x14ac:dyDescent="0.65"/>
  <cols>
    <col min="1" max="1" width="28.59765625" customWidth="1"/>
    <col min="2" max="5" width="11.265625" style="58" customWidth="1"/>
    <col min="6" max="6" width="11.265625" style="59" customWidth="1"/>
    <col min="7" max="7" width="19.3984375" bestFit="1" customWidth="1"/>
  </cols>
  <sheetData>
    <row r="1" spans="1:6" ht="30" customHeight="1" x14ac:dyDescent="0.65">
      <c r="A1" t="s">
        <v>28</v>
      </c>
    </row>
    <row r="2" spans="1:6" ht="31.5" customHeight="1" x14ac:dyDescent="0.45">
      <c r="A2" s="38"/>
      <c r="B2" s="60" t="s">
        <v>12</v>
      </c>
      <c r="C2" s="60" t="s">
        <v>11</v>
      </c>
      <c r="D2" s="60" t="s">
        <v>9</v>
      </c>
      <c r="E2" s="60" t="s">
        <v>10</v>
      </c>
      <c r="F2" s="70" t="s">
        <v>13</v>
      </c>
    </row>
    <row r="3" spans="1:6" ht="37.5" customHeight="1" x14ac:dyDescent="0.45">
      <c r="A3" s="57" t="s">
        <v>25</v>
      </c>
      <c r="B3" s="60">
        <f>'Teams List '!J13</f>
        <v>30.200000000000003</v>
      </c>
      <c r="C3" s="60">
        <f>'Teams List '!J23</f>
        <v>24.6</v>
      </c>
      <c r="D3" s="60">
        <f>'Teams List '!J33</f>
        <v>28.400000000000002</v>
      </c>
      <c r="E3" s="60">
        <f>'Teams List '!J43</f>
        <v>32.5</v>
      </c>
      <c r="F3" s="71">
        <f>SUM(B3:E3)</f>
        <v>115.7</v>
      </c>
    </row>
    <row r="4" spans="1:6" ht="37.5" customHeight="1" x14ac:dyDescent="0.45">
      <c r="A4" s="57" t="s">
        <v>26</v>
      </c>
      <c r="B4" s="60">
        <f>'Teams List '!L13</f>
        <v>32.4</v>
      </c>
      <c r="C4" s="60">
        <f>'Teams List '!L23</f>
        <v>26.8</v>
      </c>
      <c r="D4" s="60">
        <f>'Teams List '!L33</f>
        <v>27.799999999999997</v>
      </c>
      <c r="E4" s="60">
        <f>'Teams List '!L43</f>
        <v>31.699999999999996</v>
      </c>
      <c r="F4" s="71">
        <f t="shared" ref="F4" si="0">SUM(B4:E4)</f>
        <v>118.69999999999999</v>
      </c>
    </row>
    <row r="6" spans="1:6" x14ac:dyDescent="0.65">
      <c r="A6" s="7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BDAC0-21DA-4838-8006-B3446A4B3882}"/>
</file>

<file path=customXml/itemProps2.xml><?xml version="1.0" encoding="utf-8"?>
<ds:datastoreItem xmlns:ds="http://schemas.openxmlformats.org/officeDocument/2006/customXml" ds:itemID="{C32B7897-16B5-41B6-A54B-0A6ADDB584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Around</vt:lpstr>
      <vt:lpstr>Teams List </vt:lpstr>
      <vt:lpstr>Team totals chart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gingrasl</cp:lastModifiedBy>
  <cp:lastPrinted>2020-02-04T15:43:02Z</cp:lastPrinted>
  <dcterms:created xsi:type="dcterms:W3CDTF">2016-02-14T13:10:59Z</dcterms:created>
  <dcterms:modified xsi:type="dcterms:W3CDTF">2022-12-30T16:46:11Z</dcterms:modified>
</cp:coreProperties>
</file>