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 Ballou\Documents\Lenovo Files\KHS Gymnastics\2022-2023\"/>
    </mc:Choice>
  </mc:AlternateContent>
  <bookViews>
    <workbookView xWindow="0" yWindow="0" windowWidth="19200" windowHeight="6585" activeTab="3"/>
  </bookViews>
  <sheets>
    <sheet name="Teams List " sheetId="4" r:id="rId1"/>
    <sheet name="Team totals chart" sheetId="1" r:id="rId2"/>
    <sheet name="All Around" sheetId="6" r:id="rId3"/>
    <sheet name="Top 3" sheetId="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H5" i="6" l="1"/>
  <c r="H4" i="6" l="1"/>
  <c r="H7" i="6"/>
  <c r="H8" i="6"/>
  <c r="H9" i="6"/>
  <c r="H6" i="6"/>
  <c r="A6" i="1" l="1"/>
  <c r="A5" i="1"/>
  <c r="A4" i="1"/>
  <c r="A3" i="1" l="1"/>
  <c r="H13" i="4" l="1"/>
  <c r="B6" i="1" s="1"/>
  <c r="H23" i="4"/>
  <c r="C6" i="1" s="1"/>
  <c r="H33" i="4"/>
  <c r="D6" i="1" s="1"/>
  <c r="H43" i="4"/>
  <c r="E6" i="1" s="1"/>
  <c r="B5" i="1"/>
  <c r="F23" i="4"/>
  <c r="C5" i="1" s="1"/>
  <c r="F33" i="4"/>
  <c r="D5" i="1" s="1"/>
  <c r="F43" i="4"/>
  <c r="E5" i="1" s="1"/>
  <c r="D13" i="4"/>
  <c r="B4" i="1" s="1"/>
  <c r="D23" i="4"/>
  <c r="C4" i="1" s="1"/>
  <c r="D33" i="4"/>
  <c r="D4" i="1" s="1"/>
  <c r="D43" i="4"/>
  <c r="E4" i="1" s="1"/>
  <c r="B43" i="4"/>
  <c r="E3" i="1" s="1"/>
  <c r="B33" i="4"/>
  <c r="D3" i="1" s="1"/>
  <c r="B23" i="4"/>
  <c r="C3" i="1" s="1"/>
  <c r="B13" i="4"/>
  <c r="B3" i="1" s="1"/>
  <c r="F4" i="1" l="1"/>
  <c r="F6" i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<sst xmlns="http://schemas.openxmlformats.org/spreadsheetml/2006/main" count="190" uniqueCount="59">
  <si>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</si>
  <si>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</si>
  <si>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</si>
  <si>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</si>
  <si>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</si>
  <si>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</si>
  <si>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</si>
  <si>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</si>
  <si>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</si>
  <si>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</si>
  <si>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</si>
  <si>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</si>
  <si>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</si>
  <si>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</si>
  <si>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</si>
  <si>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</si>
  <si>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</si>
  <si>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</si>
  <si>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Top 3</t>
  </si>
  <si>
    <t>Name:</t>
  </si>
  <si>
    <t>School:</t>
  </si>
  <si>
    <t>Score:</t>
  </si>
  <si>
    <t>Vault:</t>
  </si>
  <si>
    <t>All-Around:</t>
  </si>
  <si>
    <t>Bars:</t>
  </si>
  <si>
    <t>Team:</t>
  </si>
  <si>
    <t>Beam:</t>
  </si>
  <si>
    <t>Floor:</t>
  </si>
  <si>
    <r>
      <t xml:space="preserve">Date: </t>
    </r>
    <r>
      <rPr>
        <b/>
        <sz val="12"/>
        <rFont val="Arial"/>
        <family val="2"/>
      </rPr>
      <t>12/30/22</t>
    </r>
  </si>
  <si>
    <r>
      <t xml:space="preserve">Host: </t>
    </r>
    <r>
      <rPr>
        <b/>
        <sz val="12"/>
        <rFont val="Arial"/>
        <family val="2"/>
      </rPr>
      <t>Keene</t>
    </r>
  </si>
  <si>
    <t>Keene</t>
  </si>
  <si>
    <t>Londonderry</t>
  </si>
  <si>
    <t>Alvirne (indep.)</t>
  </si>
  <si>
    <t>Campbell (indep.)</t>
  </si>
  <si>
    <t>Date: 12/30/22</t>
  </si>
  <si>
    <t>Sofia Accorsi</t>
  </si>
  <si>
    <t>Erin French</t>
  </si>
  <si>
    <t>Mary Ells</t>
  </si>
  <si>
    <t>Ava Hersey</t>
  </si>
  <si>
    <t>Gabrielle Fleuette</t>
  </si>
  <si>
    <t>Andrea Pearsall</t>
  </si>
  <si>
    <t>Emma Onduso</t>
  </si>
  <si>
    <t>Erin Smith</t>
  </si>
  <si>
    <t>Addison Avery</t>
  </si>
  <si>
    <t>Emily Rich</t>
  </si>
  <si>
    <t>Jess Bolduc</t>
  </si>
  <si>
    <t>Peyton Beirne</t>
  </si>
  <si>
    <t>Marlie Fitzgerald</t>
  </si>
  <si>
    <t>Cailee Anderson</t>
  </si>
  <si>
    <t>Ava Ruppel</t>
  </si>
  <si>
    <t>Lili MacDonald</t>
  </si>
  <si>
    <t>Alex Peña</t>
  </si>
  <si>
    <t>Kiley Holeva</t>
  </si>
  <si>
    <t>Olivia Baptista</t>
  </si>
  <si>
    <t>Alvirne</t>
  </si>
  <si>
    <t>Campbell</t>
  </si>
  <si>
    <t>Leanna Carol</t>
  </si>
  <si>
    <t>Skyla Houle</t>
  </si>
  <si>
    <t>12/30/22 Keene Meet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</si>
</sst>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84">
    <xf numFmtId="0" fontId="0" fillId="0" borderId="0" xfId="0"/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1" xfId="1" applyNumberFormat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49" fontId="3" fillId="3" borderId="3" xfId="1" applyNumberFormat="1" applyFont="1" applyFill="1" applyBorder="1" applyAlignment="1">
      <alignment vertical="center"/>
    </xf>
    <xf numFmtId="0" fontId="3" fillId="3" borderId="5" xfId="1" applyNumberFormat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NumberFormat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5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left"/>
    </xf>
    <xf numFmtId="0" fontId="3" fillId="3" borderId="3" xfId="1" applyFont="1" applyFill="1" applyBorder="1" applyAlignment="1"/>
    <xf numFmtId="0" fontId="6" fillId="0" borderId="0" xfId="1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0" xfId="0" applyFont="1"/>
    <xf numFmtId="0" fontId="3" fillId="0" borderId="4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9" xfId="1" applyFont="1" applyFill="1" applyBorder="1"/>
    <xf numFmtId="0" fontId="3" fillId="0" borderId="7" xfId="1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3" fillId="0" borderId="9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0" xfId="1" applyFont="1" applyFill="1"/>
    <xf numFmtId="0" fontId="8" fillId="0" borderId="14" xfId="0" applyFont="1" applyFill="1" applyBorder="1" applyAlignment="1"/>
    <xf numFmtId="0" fontId="3" fillId="0" borderId="9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4" xfId="1" applyFont="1" applyFill="1" applyBorder="1"/>
    <xf numFmtId="0" fontId="12" fillId="0" borderId="1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5" fillId="0" borderId="14" xfId="0" applyFont="1" applyBorder="1"/>
    <xf numFmtId="0" fontId="14" fillId="0" borderId="14" xfId="0" applyFont="1" applyBorder="1"/>
    <xf numFmtId="0" fontId="0" fillId="0" borderId="14" xfId="0" applyBorder="1"/>
    <xf numFmtId="0" fontId="0" fillId="0" borderId="14" xfId="0" applyFill="1" applyBorder="1"/>
    <xf numFmtId="0" fontId="14" fillId="0" borderId="14" xfId="0" applyFont="1" applyBorder="1" applyAlignment="1">
      <alignment horizontal="right"/>
    </xf>
    <xf numFmtId="0" fontId="14" fillId="0" borderId="14" xfId="0" applyFont="1" applyFill="1" applyBorder="1" applyAlignment="1">
      <alignment horizontal="right"/>
    </xf>
    <xf numFmtId="0" fontId="0" fillId="0" borderId="0" xfId="0" applyBorder="1"/>
    <xf numFmtId="0" fontId="1" fillId="4" borderId="1" xfId="1" applyNumberFormat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6" fillId="0" borderId="14" xfId="0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="62" zoomScaleNormal="62" workbookViewId="0">
      <pane ySplit="4" topLeftCell="A5" activePane="bottomLeft" state="frozen"/>
      <selection pane="bottomLeft" activeCell="C27" sqref="C27"/>
    </sheetView>
  </sheetViews>
  <sheetFormatPr defaultColWidth="9.1328125" defaultRowHeight="12.4" x14ac:dyDescent="0.3"/>
  <cols>
    <col min="1" max="1" width="21.19921875" style="21" customWidth="1"/>
    <col min="2" max="2" width="9.1328125" style="21"/>
    <col min="3" max="3" width="21.19921875" style="21" customWidth="1"/>
    <col min="4" max="4" width="9.1328125" style="10"/>
    <col min="5" max="5" width="21.19921875" style="21" customWidth="1"/>
    <col min="6" max="6" width="9.1328125" style="10"/>
    <col min="7" max="7" width="21.19921875" style="10" customWidth="1"/>
    <col min="8" max="16384" width="9.1328125" style="10"/>
  </cols>
  <sheetData>
    <row r="1" spans="1:8" s="35" customFormat="1" ht="24.75" customHeight="1" thickBot="1" x14ac:dyDescent="0.45">
      <c r="A1" s="72" t="s">
        <v>28</v>
      </c>
      <c r="B1" s="73"/>
      <c r="C1" s="72" t="s">
        <v>29</v>
      </c>
      <c r="E1" s="3"/>
      <c r="F1" s="35" t="s">
        <v>2</v>
      </c>
    </row>
    <row r="2" spans="1:8" s="3" customFormat="1" ht="21.95" customHeight="1" x14ac:dyDescent="0.4">
      <c r="A2" s="81" t="s">
        <v>30</v>
      </c>
      <c r="B2" s="1" t="s">
        <v>0</v>
      </c>
      <c r="C2" s="82" t="s">
        <v>31</v>
      </c>
      <c r="D2" s="1" t="s">
        <v>0</v>
      </c>
      <c r="E2" s="2" t="s">
        <v>32</v>
      </c>
      <c r="F2" s="1" t="s">
        <v>0</v>
      </c>
      <c r="G2" s="2" t="s">
        <v>33</v>
      </c>
      <c r="H2" s="1" t="s">
        <v>0</v>
      </c>
    </row>
    <row r="3" spans="1:8" s="6" customFormat="1" ht="21.95" customHeight="1" x14ac:dyDescent="0.4">
      <c r="A3" s="4" t="s">
        <v>1</v>
      </c>
      <c r="B3" s="31">
        <f>SUM(B13,B23,B33,B43)</f>
        <v>116.80000000000001</v>
      </c>
      <c r="C3" s="5" t="s">
        <v>1</v>
      </c>
      <c r="D3" s="31">
        <f>SUM(D13,D23,D33,D43)</f>
        <v>120.1</v>
      </c>
      <c r="E3" s="5" t="s">
        <v>1</v>
      </c>
      <c r="F3" s="31">
        <f>SUM(F13,F23,F33,F43)</f>
        <v>39.700000000000003</v>
      </c>
      <c r="G3" s="5" t="s">
        <v>1</v>
      </c>
      <c r="H3" s="31">
        <f>SUM(H13,H23,H33,H43)</f>
        <v>30.4</v>
      </c>
    </row>
    <row r="4" spans="1:8" ht="9.75" customHeight="1" x14ac:dyDescent="0.35">
      <c r="A4" s="7"/>
      <c r="B4" s="32"/>
      <c r="C4" s="8"/>
      <c r="D4" s="32"/>
      <c r="E4" s="9"/>
      <c r="F4" s="32"/>
      <c r="G4" s="8"/>
      <c r="H4" s="32"/>
    </row>
    <row r="5" spans="1:8" s="13" customFormat="1" ht="17" customHeight="1" x14ac:dyDescent="0.4">
      <c r="A5" s="11" t="s">
        <v>3</v>
      </c>
      <c r="B5" s="29"/>
      <c r="C5" s="11" t="s">
        <v>3</v>
      </c>
      <c r="D5" s="29"/>
      <c r="E5" s="11" t="s">
        <v>3</v>
      </c>
      <c r="F5" s="29"/>
      <c r="G5" s="11" t="s">
        <v>3</v>
      </c>
      <c r="H5" s="29"/>
    </row>
    <row r="6" spans="1:8" s="6" customFormat="1" ht="17" customHeight="1" x14ac:dyDescent="0.35">
      <c r="A6" s="22" t="s">
        <v>37</v>
      </c>
      <c r="B6" s="24">
        <v>6.9</v>
      </c>
      <c r="C6" s="25" t="s">
        <v>51</v>
      </c>
      <c r="D6" s="24">
        <v>7.4</v>
      </c>
      <c r="E6" s="25"/>
      <c r="F6" s="24"/>
      <c r="G6" s="27"/>
      <c r="H6" s="24"/>
    </row>
    <row r="7" spans="1:8" s="56" customFormat="1" ht="17" customHeight="1" x14ac:dyDescent="0.35">
      <c r="A7" s="49" t="s">
        <v>38</v>
      </c>
      <c r="B7" s="48">
        <v>6.7</v>
      </c>
      <c r="C7" s="49" t="s">
        <v>44</v>
      </c>
      <c r="D7" s="48">
        <v>6.6</v>
      </c>
      <c r="E7" s="51" t="s">
        <v>56</v>
      </c>
      <c r="F7" s="48">
        <v>6.9</v>
      </c>
      <c r="G7" s="49" t="s">
        <v>57</v>
      </c>
      <c r="H7" s="48">
        <v>8.3000000000000007</v>
      </c>
    </row>
    <row r="8" spans="1:8" s="56" customFormat="1" ht="17" customHeight="1" x14ac:dyDescent="0.35">
      <c r="A8" s="49" t="s">
        <v>39</v>
      </c>
      <c r="B8" s="48">
        <v>7</v>
      </c>
      <c r="C8" s="49" t="s">
        <v>45</v>
      </c>
      <c r="D8" s="48">
        <v>6.95</v>
      </c>
      <c r="E8" s="52" t="s">
        <v>53</v>
      </c>
      <c r="F8" s="48">
        <v>6.85</v>
      </c>
      <c r="G8" s="49"/>
      <c r="H8" s="48">
        <v>0</v>
      </c>
    </row>
    <row r="9" spans="1:8" s="56" customFormat="1" ht="17" customHeight="1" x14ac:dyDescent="0.35">
      <c r="A9" s="49" t="s">
        <v>36</v>
      </c>
      <c r="B9" s="48">
        <v>7.4</v>
      </c>
      <c r="C9" s="49" t="s">
        <v>46</v>
      </c>
      <c r="D9" s="48">
        <v>7.2</v>
      </c>
      <c r="E9" s="52"/>
      <c r="F9" s="48">
        <v>0</v>
      </c>
      <c r="G9" s="49"/>
      <c r="H9" s="48">
        <v>0</v>
      </c>
    </row>
    <row r="10" spans="1:8" s="56" customFormat="1" ht="17" customHeight="1" x14ac:dyDescent="0.35">
      <c r="A10" s="49" t="s">
        <v>35</v>
      </c>
      <c r="B10" s="48">
        <v>7.85</v>
      </c>
      <c r="C10" s="49" t="s">
        <v>47</v>
      </c>
      <c r="D10" s="48">
        <v>7.35</v>
      </c>
      <c r="E10" s="52"/>
      <c r="F10" s="48">
        <v>0</v>
      </c>
      <c r="G10" s="49"/>
      <c r="H10" s="48">
        <v>0</v>
      </c>
    </row>
    <row r="11" spans="1:8" s="56" customFormat="1" ht="17" customHeight="1" x14ac:dyDescent="0.35">
      <c r="A11" s="50" t="s">
        <v>40</v>
      </c>
      <c r="B11" s="48">
        <v>6.8</v>
      </c>
      <c r="C11" s="50" t="s">
        <v>48</v>
      </c>
      <c r="D11" s="48">
        <v>8.1999999999999993</v>
      </c>
      <c r="E11" s="53"/>
      <c r="F11" s="48"/>
      <c r="G11" s="50"/>
      <c r="H11" s="48"/>
    </row>
    <row r="12" spans="1:8" s="56" customFormat="1" ht="17" customHeight="1" x14ac:dyDescent="0.35">
      <c r="A12" s="50" t="s">
        <v>41</v>
      </c>
      <c r="B12" s="48">
        <v>7.1</v>
      </c>
      <c r="C12" s="50" t="s">
        <v>49</v>
      </c>
      <c r="D12" s="48">
        <v>8.35</v>
      </c>
      <c r="E12" s="53"/>
      <c r="F12" s="48"/>
      <c r="G12" s="50"/>
      <c r="H12" s="48"/>
    </row>
    <row r="13" spans="1:8" s="15" customFormat="1" ht="17" customHeight="1" x14ac:dyDescent="0.4">
      <c r="A13" s="4" t="s">
        <v>4</v>
      </c>
      <c r="B13" s="29">
        <f>SUM(LARGE(B7:B12,{1,2,3,4}))</f>
        <v>29.35</v>
      </c>
      <c r="C13" s="5" t="s">
        <v>4</v>
      </c>
      <c r="D13" s="29">
        <f>SUM(LARGE(D7:D12,{1,2,3,4}))</f>
        <v>31.099999999999998</v>
      </c>
      <c r="E13" s="14" t="s">
        <v>4</v>
      </c>
      <c r="F13" s="29">
        <f>SUM(LARGE(F7:F12,{1,2,3,4}))</f>
        <v>13.75</v>
      </c>
      <c r="G13" s="5" t="s">
        <v>4</v>
      </c>
      <c r="H13" s="29">
        <f>SUM(LARGE(H7:H12,{1,2,3,4}))</f>
        <v>8.3000000000000007</v>
      </c>
    </row>
    <row r="14" spans="1:8" ht="17" customHeight="1" x14ac:dyDescent="0.35">
      <c r="A14" s="7"/>
      <c r="B14" s="32"/>
      <c r="C14" s="16"/>
      <c r="D14" s="32"/>
      <c r="E14" s="9"/>
      <c r="F14" s="32"/>
      <c r="G14" s="8"/>
      <c r="H14" s="32"/>
    </row>
    <row r="15" spans="1:8" s="13" customFormat="1" ht="17" customHeight="1" x14ac:dyDescent="0.4">
      <c r="A15" s="11" t="s">
        <v>5</v>
      </c>
      <c r="B15" s="29"/>
      <c r="C15" s="12" t="s">
        <v>5</v>
      </c>
      <c r="D15" s="29"/>
      <c r="E15" s="12" t="s">
        <v>5</v>
      </c>
      <c r="F15" s="29"/>
      <c r="G15" s="11" t="s">
        <v>5</v>
      </c>
      <c r="H15" s="29"/>
    </row>
    <row r="16" spans="1:8" s="6" customFormat="1" ht="17" customHeight="1" x14ac:dyDescent="0.35">
      <c r="A16" s="26" t="s">
        <v>42</v>
      </c>
      <c r="B16" s="24">
        <v>5.7</v>
      </c>
      <c r="C16" s="25"/>
      <c r="D16" s="24"/>
      <c r="E16" s="33"/>
      <c r="F16" s="24"/>
      <c r="G16" s="28"/>
      <c r="H16" s="24"/>
    </row>
    <row r="17" spans="1:8" s="56" customFormat="1" ht="17" customHeight="1" x14ac:dyDescent="0.35">
      <c r="A17" s="49" t="s">
        <v>39</v>
      </c>
      <c r="B17" s="48">
        <v>5.5</v>
      </c>
      <c r="C17" s="49" t="s">
        <v>50</v>
      </c>
      <c r="D17" s="48">
        <v>6.7</v>
      </c>
      <c r="E17" s="51" t="s">
        <v>53</v>
      </c>
      <c r="F17" s="48">
        <v>5</v>
      </c>
      <c r="G17" s="49" t="s">
        <v>57</v>
      </c>
      <c r="H17" s="48">
        <v>6.2</v>
      </c>
    </row>
    <row r="18" spans="1:8" s="56" customFormat="1" ht="17" customHeight="1" x14ac:dyDescent="0.35">
      <c r="A18" s="49" t="s">
        <v>43</v>
      </c>
      <c r="B18" s="48">
        <v>5.8</v>
      </c>
      <c r="C18" s="49" t="s">
        <v>51</v>
      </c>
      <c r="D18" s="48">
        <v>5.7</v>
      </c>
      <c r="E18" s="52"/>
      <c r="F18" s="48">
        <v>0</v>
      </c>
      <c r="G18" s="49"/>
      <c r="H18" s="48">
        <v>0</v>
      </c>
    </row>
    <row r="19" spans="1:8" s="56" customFormat="1" ht="17" customHeight="1" x14ac:dyDescent="0.35">
      <c r="A19" s="49" t="s">
        <v>40</v>
      </c>
      <c r="B19" s="48">
        <v>6.3</v>
      </c>
      <c r="C19" s="49" t="s">
        <v>47</v>
      </c>
      <c r="D19" s="48">
        <v>5.9</v>
      </c>
      <c r="E19" s="52"/>
      <c r="F19" s="48">
        <v>0</v>
      </c>
      <c r="G19" s="49"/>
      <c r="H19" s="48">
        <v>0</v>
      </c>
    </row>
    <row r="20" spans="1:8" s="56" customFormat="1" ht="17" customHeight="1" x14ac:dyDescent="0.35">
      <c r="A20" s="49" t="s">
        <v>36</v>
      </c>
      <c r="B20" s="48">
        <v>7.1</v>
      </c>
      <c r="C20" s="49" t="s">
        <v>48</v>
      </c>
      <c r="D20" s="48">
        <v>6.2</v>
      </c>
      <c r="E20" s="52"/>
      <c r="F20" s="48">
        <v>0</v>
      </c>
      <c r="G20" s="49"/>
      <c r="H20" s="48">
        <v>0</v>
      </c>
    </row>
    <row r="21" spans="1:8" s="56" customFormat="1" ht="17" customHeight="1" x14ac:dyDescent="0.35">
      <c r="A21" s="50" t="s">
        <v>37</v>
      </c>
      <c r="B21" s="48">
        <v>5.9</v>
      </c>
      <c r="C21" s="50" t="s">
        <v>49</v>
      </c>
      <c r="D21" s="48">
        <v>6.65</v>
      </c>
      <c r="E21" s="53"/>
      <c r="F21" s="48"/>
      <c r="G21" s="50"/>
      <c r="H21" s="48"/>
    </row>
    <row r="22" spans="1:8" s="56" customFormat="1" ht="17" customHeight="1" x14ac:dyDescent="0.35">
      <c r="A22" s="50" t="s">
        <v>35</v>
      </c>
      <c r="B22" s="48">
        <v>7.65</v>
      </c>
      <c r="C22" s="50"/>
      <c r="D22" s="48"/>
      <c r="E22" s="53"/>
      <c r="F22" s="48"/>
      <c r="G22" s="50"/>
      <c r="H22" s="48"/>
    </row>
    <row r="23" spans="1:8" s="15" customFormat="1" ht="17" customHeight="1" x14ac:dyDescent="0.4">
      <c r="A23" s="4" t="s">
        <v>4</v>
      </c>
      <c r="B23" s="29">
        <f>SUM(LARGE(B17:B22,{1,2,3,4}))</f>
        <v>26.950000000000003</v>
      </c>
      <c r="C23" s="5" t="s">
        <v>4</v>
      </c>
      <c r="D23" s="29">
        <f>SUM(LARGE(D17:D22,{1,2,3,4}))</f>
        <v>25.450000000000003</v>
      </c>
      <c r="E23" s="14" t="s">
        <v>4</v>
      </c>
      <c r="F23" s="29">
        <f>SUM(LARGE(F17:F22,{1,2,3,4}))</f>
        <v>5</v>
      </c>
      <c r="G23" s="5" t="s">
        <v>4</v>
      </c>
      <c r="H23" s="29">
        <f>SUM(LARGE(H17:H22,{1,2,3,4}))</f>
        <v>6.2</v>
      </c>
    </row>
    <row r="24" spans="1:8" ht="17" customHeight="1" x14ac:dyDescent="0.35">
      <c r="A24" s="7"/>
      <c r="B24" s="32"/>
      <c r="C24" s="16"/>
      <c r="D24" s="32"/>
      <c r="E24" s="9"/>
      <c r="F24" s="32"/>
      <c r="G24" s="8"/>
      <c r="H24" s="32"/>
    </row>
    <row r="25" spans="1:8" s="3" customFormat="1" ht="17" customHeight="1" x14ac:dyDescent="0.4">
      <c r="A25" s="11" t="s">
        <v>6</v>
      </c>
      <c r="B25" s="29"/>
      <c r="C25" s="12" t="s">
        <v>6</v>
      </c>
      <c r="D25" s="29"/>
      <c r="E25" s="12" t="s">
        <v>6</v>
      </c>
      <c r="F25" s="29"/>
      <c r="G25" s="12" t="s">
        <v>6</v>
      </c>
      <c r="H25" s="29"/>
    </row>
    <row r="26" spans="1:8" s="6" customFormat="1" ht="17" customHeight="1" x14ac:dyDescent="0.35">
      <c r="A26" s="26" t="s">
        <v>42</v>
      </c>
      <c r="B26" s="24">
        <v>4.45</v>
      </c>
      <c r="C26" s="25"/>
      <c r="D26" s="24"/>
      <c r="E26" s="34"/>
      <c r="F26" s="24"/>
      <c r="G26" s="25"/>
      <c r="H26" s="24"/>
    </row>
    <row r="27" spans="1:8" s="56" customFormat="1" ht="17" customHeight="1" x14ac:dyDescent="0.35">
      <c r="A27" s="49" t="s">
        <v>41</v>
      </c>
      <c r="B27" s="48">
        <v>5.15</v>
      </c>
      <c r="C27" s="49" t="s">
        <v>46</v>
      </c>
      <c r="D27" s="54">
        <v>8</v>
      </c>
      <c r="E27" s="55" t="s">
        <v>53</v>
      </c>
      <c r="F27" s="48">
        <v>6.6</v>
      </c>
      <c r="G27" s="49" t="s">
        <v>57</v>
      </c>
      <c r="H27" s="48">
        <v>7.9</v>
      </c>
    </row>
    <row r="28" spans="1:8" s="56" customFormat="1" ht="17" customHeight="1" x14ac:dyDescent="0.35">
      <c r="A28" s="49" t="s">
        <v>38</v>
      </c>
      <c r="B28" s="48">
        <v>6.9</v>
      </c>
      <c r="C28" s="49" t="s">
        <v>48</v>
      </c>
      <c r="D28" s="48">
        <v>7.95</v>
      </c>
      <c r="E28" s="57"/>
      <c r="F28" s="48">
        <v>0</v>
      </c>
      <c r="G28" s="49"/>
      <c r="H28" s="48">
        <v>0</v>
      </c>
    </row>
    <row r="29" spans="1:8" s="56" customFormat="1" ht="17" customHeight="1" x14ac:dyDescent="0.35">
      <c r="A29" s="49" t="s">
        <v>43</v>
      </c>
      <c r="B29" s="48">
        <v>6.8</v>
      </c>
      <c r="C29" s="49" t="s">
        <v>50</v>
      </c>
      <c r="D29" s="48">
        <v>7.25</v>
      </c>
      <c r="E29" s="57"/>
      <c r="F29" s="48">
        <v>0</v>
      </c>
      <c r="G29" s="49"/>
      <c r="H29" s="48">
        <v>0</v>
      </c>
    </row>
    <row r="30" spans="1:8" s="56" customFormat="1" ht="17" customHeight="1" x14ac:dyDescent="0.35">
      <c r="A30" s="49" t="s">
        <v>37</v>
      </c>
      <c r="B30" s="48">
        <v>7.1</v>
      </c>
      <c r="C30" s="49" t="s">
        <v>51</v>
      </c>
      <c r="D30" s="48">
        <v>7.45</v>
      </c>
      <c r="E30" s="57"/>
      <c r="F30" s="48">
        <v>0</v>
      </c>
      <c r="G30" s="49"/>
      <c r="H30" s="48">
        <v>0</v>
      </c>
    </row>
    <row r="31" spans="1:8" s="56" customFormat="1" ht="17" customHeight="1" x14ac:dyDescent="0.35">
      <c r="A31" s="50" t="s">
        <v>36</v>
      </c>
      <c r="B31" s="48">
        <v>7.6</v>
      </c>
      <c r="C31" s="50" t="s">
        <v>45</v>
      </c>
      <c r="D31" s="48">
        <v>7.8</v>
      </c>
      <c r="E31" s="58"/>
      <c r="F31" s="48"/>
      <c r="G31" s="50"/>
      <c r="H31" s="48"/>
    </row>
    <row r="32" spans="1:8" s="56" customFormat="1" ht="17" customHeight="1" x14ac:dyDescent="0.35">
      <c r="A32" s="50" t="s">
        <v>35</v>
      </c>
      <c r="B32" s="48">
        <v>7.5</v>
      </c>
      <c r="C32" s="50" t="s">
        <v>49</v>
      </c>
      <c r="D32" s="48">
        <v>7.75</v>
      </c>
      <c r="E32" s="58"/>
      <c r="F32" s="48"/>
      <c r="G32" s="50"/>
      <c r="H32" s="48"/>
    </row>
    <row r="33" spans="1:8" s="15" customFormat="1" ht="17" customHeight="1" x14ac:dyDescent="0.4">
      <c r="A33" s="4" t="s">
        <v>7</v>
      </c>
      <c r="B33" s="29">
        <f>SUM(LARGE(B27:B32,{1,2,3,4}))</f>
        <v>29.1</v>
      </c>
      <c r="C33" s="5" t="s">
        <v>4</v>
      </c>
      <c r="D33" s="29">
        <f>SUM(LARGE(D27:D32,{1,2,3,4}))</f>
        <v>31.5</v>
      </c>
      <c r="E33" s="14" t="s">
        <v>4</v>
      </c>
      <c r="F33" s="29">
        <f>SUM(LARGE(F27:F32,{1,2,3,4}))</f>
        <v>6.6</v>
      </c>
      <c r="G33" s="5" t="s">
        <v>4</v>
      </c>
      <c r="H33" s="29">
        <f>SUM(LARGE(H27:H32,{1,2,3,4}))</f>
        <v>7.9</v>
      </c>
    </row>
    <row r="34" spans="1:8" ht="17" customHeight="1" x14ac:dyDescent="0.35">
      <c r="A34" s="7"/>
      <c r="B34" s="32"/>
      <c r="C34" s="16"/>
      <c r="D34" s="32"/>
      <c r="E34" s="9"/>
      <c r="F34" s="32"/>
      <c r="G34" s="8"/>
      <c r="H34" s="32"/>
    </row>
    <row r="35" spans="1:8" s="13" customFormat="1" ht="17" customHeight="1" x14ac:dyDescent="0.4">
      <c r="A35" s="11" t="s">
        <v>8</v>
      </c>
      <c r="B35" s="29"/>
      <c r="C35" s="11" t="s">
        <v>8</v>
      </c>
      <c r="D35" s="29"/>
      <c r="E35" s="11" t="s">
        <v>8</v>
      </c>
      <c r="F35" s="29"/>
      <c r="G35" s="11" t="s">
        <v>8</v>
      </c>
      <c r="H35" s="29"/>
    </row>
    <row r="36" spans="1:8" s="17" customFormat="1" ht="17" customHeight="1" x14ac:dyDescent="0.35">
      <c r="A36" s="23" t="s">
        <v>42</v>
      </c>
      <c r="B36" s="24">
        <v>6.9</v>
      </c>
      <c r="C36" s="25" t="s">
        <v>52</v>
      </c>
      <c r="D36" s="24">
        <v>6.7</v>
      </c>
      <c r="E36" s="34"/>
      <c r="F36" s="24"/>
      <c r="G36" s="25"/>
      <c r="H36" s="24"/>
    </row>
    <row r="37" spans="1:8" s="59" customFormat="1" ht="17" customHeight="1" x14ac:dyDescent="0.35">
      <c r="A37" s="49" t="s">
        <v>39</v>
      </c>
      <c r="B37" s="48">
        <v>7</v>
      </c>
      <c r="C37" s="49" t="s">
        <v>46</v>
      </c>
      <c r="D37" s="48">
        <v>7.75</v>
      </c>
      <c r="E37" s="55" t="s">
        <v>53</v>
      </c>
      <c r="F37" s="48">
        <v>6.6</v>
      </c>
      <c r="G37" s="49" t="s">
        <v>57</v>
      </c>
      <c r="H37" s="48">
        <v>8</v>
      </c>
    </row>
    <row r="38" spans="1:8" s="59" customFormat="1" ht="17" customHeight="1" x14ac:dyDescent="0.35">
      <c r="A38" s="49" t="s">
        <v>41</v>
      </c>
      <c r="B38" s="48">
        <v>6.85</v>
      </c>
      <c r="C38" s="49" t="s">
        <v>47</v>
      </c>
      <c r="D38" s="48">
        <v>8</v>
      </c>
      <c r="E38" s="57" t="s">
        <v>56</v>
      </c>
      <c r="F38" s="48">
        <v>7.75</v>
      </c>
      <c r="G38" s="49"/>
      <c r="H38" s="48">
        <v>0</v>
      </c>
    </row>
    <row r="39" spans="1:8" s="59" customFormat="1" ht="17" customHeight="1" x14ac:dyDescent="0.35">
      <c r="A39" s="49" t="s">
        <v>37</v>
      </c>
      <c r="B39" s="48">
        <v>7.7</v>
      </c>
      <c r="C39" s="49" t="s">
        <v>45</v>
      </c>
      <c r="D39" s="48">
        <v>7.85</v>
      </c>
      <c r="E39" s="57"/>
      <c r="F39" s="48">
        <v>0</v>
      </c>
      <c r="G39" s="49"/>
      <c r="H39" s="48">
        <v>0</v>
      </c>
    </row>
    <row r="40" spans="1:8" s="59" customFormat="1" ht="17" customHeight="1" x14ac:dyDescent="0.35">
      <c r="A40" s="49" t="s">
        <v>36</v>
      </c>
      <c r="B40" s="48">
        <v>8.1999999999999993</v>
      </c>
      <c r="C40" s="49" t="s">
        <v>48</v>
      </c>
      <c r="D40" s="48">
        <v>8</v>
      </c>
      <c r="E40" s="57"/>
      <c r="F40" s="48">
        <v>0</v>
      </c>
      <c r="G40" s="49"/>
      <c r="H40" s="48">
        <v>0</v>
      </c>
    </row>
    <row r="41" spans="1:8" s="59" customFormat="1" ht="17" customHeight="1" x14ac:dyDescent="0.35">
      <c r="A41" s="50" t="s">
        <v>43</v>
      </c>
      <c r="B41" s="48">
        <v>5.8</v>
      </c>
      <c r="C41" s="50" t="s">
        <v>51</v>
      </c>
      <c r="D41" s="48">
        <v>7.85</v>
      </c>
      <c r="E41" s="58"/>
      <c r="F41" s="48"/>
      <c r="G41" s="50"/>
      <c r="H41" s="48"/>
    </row>
    <row r="42" spans="1:8" s="59" customFormat="1" ht="17" customHeight="1" x14ac:dyDescent="0.35">
      <c r="A42" s="50" t="s">
        <v>35</v>
      </c>
      <c r="B42" s="48">
        <v>8.5</v>
      </c>
      <c r="C42" s="50" t="s">
        <v>49</v>
      </c>
      <c r="D42" s="60">
        <v>8.1999999999999993</v>
      </c>
      <c r="E42" s="58"/>
      <c r="F42" s="48"/>
      <c r="G42" s="50"/>
      <c r="H42" s="48"/>
    </row>
    <row r="43" spans="1:8" s="15" customFormat="1" ht="17" customHeight="1" thickBot="1" x14ac:dyDescent="0.45">
      <c r="A43" s="18" t="s">
        <v>4</v>
      </c>
      <c r="B43" s="30">
        <f>SUM(LARGE(B37:B42,{1,2,3,4}))</f>
        <v>31.4</v>
      </c>
      <c r="C43" s="19" t="s">
        <v>4</v>
      </c>
      <c r="D43" s="30">
        <f>SUM(LARGE(D37:D42,{1,2,3,4}))</f>
        <v>32.049999999999997</v>
      </c>
      <c r="E43" s="20" t="s">
        <v>4</v>
      </c>
      <c r="F43" s="30">
        <f>SUM(LARGE(F37:F42,{1,2,3,4}))</f>
        <v>14.35</v>
      </c>
      <c r="G43" s="19" t="s">
        <v>4</v>
      </c>
      <c r="H43" s="30">
        <f>SUM(LARGE(H37:H42,{1,2,3,4}))</f>
        <v>8</v>
      </c>
    </row>
  </sheetData>
  <pageMargins left="0.5" right="0.45" top="0.4" bottom="0.4" header="0.3" footer="0.3"/>
  <pageSetup scale="79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8" sqref="A8"/>
    </sheetView>
  </sheetViews>
  <sheetFormatPr defaultRowHeight="21" x14ac:dyDescent="0.65"/>
  <cols>
    <col min="1" max="1" width="28.53125" customWidth="1"/>
    <col min="2" max="5" width="11.19921875" style="63" customWidth="1"/>
    <col min="6" max="6" width="11.19921875" style="64" customWidth="1"/>
  </cols>
  <sheetData>
    <row r="1" spans="1:6" ht="30" customHeight="1" x14ac:dyDescent="0.65"/>
    <row r="2" spans="1:6" ht="31.5" customHeight="1" x14ac:dyDescent="0.45">
      <c r="A2" s="83" t="s">
        <v>58</v>
      </c>
      <c r="B2" s="65" t="s">
        <v>12</v>
      </c>
      <c r="C2" s="65" t="s">
        <v>11</v>
      </c>
      <c r="D2" s="65" t="s">
        <v>9</v>
      </c>
      <c r="E2" s="65" t="s">
        <v>10</v>
      </c>
      <c r="F2" s="66" t="s">
        <v>13</v>
      </c>
    </row>
    <row r="3" spans="1:6" ht="33" customHeight="1" x14ac:dyDescent="0.45">
      <c r="A3" s="62" t="str">
        <f>'Teams List '!A2</f>
        <v>Keene</v>
      </c>
      <c r="B3" s="65">
        <f>'Teams List '!B13</f>
        <v>29.35</v>
      </c>
      <c r="C3" s="65">
        <f>'Teams List '!B23</f>
        <v>26.950000000000003</v>
      </c>
      <c r="D3" s="65">
        <f>'Teams List '!B33</f>
        <v>29.1</v>
      </c>
      <c r="E3" s="65">
        <f>'Teams List '!B43</f>
        <v>31.4</v>
      </c>
      <c r="F3" s="65">
        <f>SUM(B3:E3)</f>
        <v>116.80000000000001</v>
      </c>
    </row>
    <row r="4" spans="1:6" ht="33" customHeight="1" x14ac:dyDescent="0.45">
      <c r="A4" s="62" t="str">
        <f>'Teams List '!C2</f>
        <v>Londonderry</v>
      </c>
      <c r="B4" s="65">
        <f>'Teams List '!D13</f>
        <v>31.099999999999998</v>
      </c>
      <c r="C4" s="65">
        <f>'Teams List '!D23</f>
        <v>25.450000000000003</v>
      </c>
      <c r="D4" s="65">
        <f>'Teams List '!D33</f>
        <v>31.5</v>
      </c>
      <c r="E4" s="65">
        <f>'Teams List '!D43</f>
        <v>32.049999999999997</v>
      </c>
      <c r="F4" s="65">
        <f t="shared" ref="F4:F6" si="0">SUM(B4:E4)</f>
        <v>120.1</v>
      </c>
    </row>
    <row r="5" spans="1:6" ht="33" customHeight="1" x14ac:dyDescent="0.45">
      <c r="A5" s="62" t="str">
        <f>'Teams List '!E2</f>
        <v>Alvirne (indep.)</v>
      </c>
      <c r="B5" s="65">
        <f>'Teams List '!F13</f>
        <v>13.75</v>
      </c>
      <c r="C5" s="65">
        <f>'Teams List '!F23</f>
        <v>5</v>
      </c>
      <c r="D5" s="65">
        <f>'Teams List '!F33</f>
        <v>6.6</v>
      </c>
      <c r="E5" s="65">
        <f>'Teams List '!F43</f>
        <v>14.35</v>
      </c>
      <c r="F5" s="65">
        <f t="shared" si="0"/>
        <v>39.700000000000003</v>
      </c>
    </row>
    <row r="6" spans="1:6" ht="33" customHeight="1" x14ac:dyDescent="0.45">
      <c r="A6" s="62" t="str">
        <f>'Teams List '!G2</f>
        <v>Campbell (indep.)</v>
      </c>
      <c r="B6" s="65">
        <f>'Teams List '!H13</f>
        <v>8.3000000000000007</v>
      </c>
      <c r="C6" s="65">
        <f>'Teams List '!H23</f>
        <v>6.2</v>
      </c>
      <c r="D6" s="65">
        <f>'Teams List '!H33</f>
        <v>7.9</v>
      </c>
      <c r="E6" s="65">
        <f>'Teams List '!H43</f>
        <v>8</v>
      </c>
      <c r="F6" s="65">
        <f t="shared" si="0"/>
        <v>30.4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pane ySplit="3" topLeftCell="A4" activePane="bottomLeft" state="frozen"/>
      <selection pane="bottomLeft" activeCell="D10" sqref="D10"/>
    </sheetView>
  </sheetViews>
  <sheetFormatPr defaultRowHeight="15.4" x14ac:dyDescent="0.45"/>
  <cols>
    <col min="1" max="1" width="2.53125" customWidth="1"/>
    <col min="2" max="2" width="21.1328125" style="47" customWidth="1"/>
    <col min="3" max="3" width="17.1328125" style="37" customWidth="1"/>
    <col min="4" max="7" width="9.46484375" style="38" customWidth="1"/>
    <col min="8" max="8" width="12.19921875" style="39" customWidth="1"/>
    <col min="9" max="9" width="2.46484375" customWidth="1"/>
  </cols>
  <sheetData>
    <row r="1" spans="2:8" ht="25.5" customHeight="1" x14ac:dyDescent="0.5">
      <c r="B1" s="36" t="s">
        <v>14</v>
      </c>
      <c r="C1" s="68" t="s">
        <v>34</v>
      </c>
      <c r="D1" s="71"/>
      <c r="E1" s="69"/>
      <c r="F1" s="69"/>
      <c r="G1" s="69"/>
      <c r="H1" s="70"/>
    </row>
    <row r="3" spans="2:8" ht="29.25" customHeight="1" x14ac:dyDescent="0.45">
      <c r="B3" s="40" t="s">
        <v>15</v>
      </c>
      <c r="C3" s="40" t="s">
        <v>16</v>
      </c>
      <c r="D3" s="41" t="s">
        <v>3</v>
      </c>
      <c r="E3" s="41" t="s">
        <v>5</v>
      </c>
      <c r="F3" s="41" t="s">
        <v>6</v>
      </c>
      <c r="G3" s="41" t="s">
        <v>8</v>
      </c>
      <c r="H3" s="42" t="s">
        <v>17</v>
      </c>
    </row>
    <row r="4" spans="2:8" ht="31.5" customHeight="1" x14ac:dyDescent="0.45">
      <c r="B4" s="43" t="s">
        <v>48</v>
      </c>
      <c r="C4" s="44" t="s">
        <v>31</v>
      </c>
      <c r="D4" s="45">
        <v>8.1999999999999993</v>
      </c>
      <c r="E4" s="45">
        <v>6.2</v>
      </c>
      <c r="F4" s="45">
        <v>7.95</v>
      </c>
      <c r="G4" s="45">
        <v>8</v>
      </c>
      <c r="H4" s="41">
        <f t="shared" ref="H4:H9" si="0">SUM(D4:G4)</f>
        <v>30.349999999999998</v>
      </c>
    </row>
    <row r="5" spans="2:8" ht="31.5" customHeight="1" x14ac:dyDescent="0.45">
      <c r="B5" s="43" t="s">
        <v>49</v>
      </c>
      <c r="C5" s="44" t="s">
        <v>31</v>
      </c>
      <c r="D5" s="67">
        <v>8.35</v>
      </c>
      <c r="E5" s="67">
        <v>6.65</v>
      </c>
      <c r="F5" s="67">
        <v>7.75</v>
      </c>
      <c r="G5" s="67">
        <v>8.1999999999999993</v>
      </c>
      <c r="H5" s="41">
        <f t="shared" si="0"/>
        <v>30.95</v>
      </c>
    </row>
    <row r="6" spans="2:8" ht="31.5" customHeight="1" x14ac:dyDescent="0.45">
      <c r="B6" s="43" t="s">
        <v>35</v>
      </c>
      <c r="C6" s="44" t="s">
        <v>30</v>
      </c>
      <c r="D6" s="45">
        <v>7.85</v>
      </c>
      <c r="E6" s="45">
        <v>7.65</v>
      </c>
      <c r="F6" s="45">
        <v>7.5</v>
      </c>
      <c r="G6" s="45">
        <v>8.5</v>
      </c>
      <c r="H6" s="41">
        <f>SUM(D6:G6)</f>
        <v>31.5</v>
      </c>
    </row>
    <row r="7" spans="2:8" ht="31.5" customHeight="1" x14ac:dyDescent="0.45">
      <c r="B7" s="61" t="s">
        <v>36</v>
      </c>
      <c r="C7" s="44" t="s">
        <v>30</v>
      </c>
      <c r="D7" s="45">
        <v>7.4</v>
      </c>
      <c r="E7" s="45">
        <v>7.1</v>
      </c>
      <c r="F7" s="45">
        <v>7.6</v>
      </c>
      <c r="G7" s="45">
        <v>8.1999999999999993</v>
      </c>
      <c r="H7" s="41">
        <f>SUM(D7:G7)</f>
        <v>30.3</v>
      </c>
    </row>
    <row r="8" spans="2:8" ht="31.5" customHeight="1" x14ac:dyDescent="0.45">
      <c r="B8" s="43" t="s">
        <v>53</v>
      </c>
      <c r="C8" s="44" t="s">
        <v>54</v>
      </c>
      <c r="D8" s="45">
        <v>6.85</v>
      </c>
      <c r="E8" s="45">
        <v>5</v>
      </c>
      <c r="F8" s="45">
        <v>6.6</v>
      </c>
      <c r="G8" s="45">
        <v>6.6</v>
      </c>
      <c r="H8" s="46">
        <f t="shared" si="0"/>
        <v>25.049999999999997</v>
      </c>
    </row>
    <row r="9" spans="2:8" ht="31.5" customHeight="1" x14ac:dyDescent="0.45">
      <c r="B9" s="61" t="s">
        <v>57</v>
      </c>
      <c r="C9" s="44" t="s">
        <v>55</v>
      </c>
      <c r="D9" s="45">
        <v>8.3000000000000007</v>
      </c>
      <c r="E9" s="45">
        <v>6.2</v>
      </c>
      <c r="F9" s="45">
        <v>7.9</v>
      </c>
      <c r="G9" s="45">
        <v>8</v>
      </c>
      <c r="H9" s="41">
        <f t="shared" si="0"/>
        <v>30.4</v>
      </c>
    </row>
  </sheetData>
  <sortState ref="B4:H24">
    <sortCondition descending="1" ref="H4:H24"/>
  </sortState>
  <pageMargins left="0.5" right="0.45" top="0.5" bottom="0.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H19" sqref="H19"/>
    </sheetView>
  </sheetViews>
  <sheetFormatPr defaultRowHeight="14.25" x14ac:dyDescent="0.45"/>
  <cols>
    <col min="3" max="3" width="14.19921875" bestFit="1" customWidth="1"/>
    <col min="4" max="4" width="11.33203125" bestFit="1" customWidth="1"/>
    <col min="5" max="5" width="5.796875" bestFit="1" customWidth="1"/>
    <col min="7" max="7" width="10.1328125" bestFit="1" customWidth="1"/>
    <col min="9" max="9" width="14.796875" bestFit="1" customWidth="1"/>
    <col min="10" max="10" width="11.33203125" bestFit="1" customWidth="1"/>
    <col min="11" max="11" width="5.796875" bestFit="1" customWidth="1"/>
  </cols>
  <sheetData>
    <row r="1" spans="1:11" ht="18" x14ac:dyDescent="0.55000000000000004">
      <c r="A1" s="74" t="s">
        <v>18</v>
      </c>
      <c r="B1" s="75"/>
      <c r="C1" s="75"/>
      <c r="D1" s="76"/>
      <c r="E1" s="76"/>
    </row>
    <row r="2" spans="1:11" x14ac:dyDescent="0.45">
      <c r="A2" s="76"/>
      <c r="B2" s="76"/>
      <c r="C2" s="75" t="s">
        <v>19</v>
      </c>
      <c r="D2" s="75" t="s">
        <v>20</v>
      </c>
      <c r="E2" s="75" t="s">
        <v>21</v>
      </c>
      <c r="G2" s="76"/>
      <c r="H2" s="76"/>
      <c r="I2" s="75" t="s">
        <v>19</v>
      </c>
      <c r="J2" s="75" t="s">
        <v>20</v>
      </c>
      <c r="K2" s="75" t="s">
        <v>21</v>
      </c>
    </row>
    <row r="3" spans="1:11" x14ac:dyDescent="0.45">
      <c r="A3" s="75" t="s">
        <v>22</v>
      </c>
      <c r="B3" s="75">
        <v>1</v>
      </c>
      <c r="C3" s="76" t="s">
        <v>49</v>
      </c>
      <c r="D3" s="76" t="s">
        <v>31</v>
      </c>
      <c r="E3" s="76">
        <v>8.35</v>
      </c>
      <c r="G3" s="75" t="s">
        <v>23</v>
      </c>
      <c r="H3" s="75">
        <v>1</v>
      </c>
      <c r="I3" s="76" t="s">
        <v>35</v>
      </c>
      <c r="J3" s="76" t="s">
        <v>30</v>
      </c>
      <c r="K3" s="76">
        <v>31.5</v>
      </c>
    </row>
    <row r="4" spans="1:11" x14ac:dyDescent="0.45">
      <c r="A4" s="76"/>
      <c r="B4" s="75">
        <v>2</v>
      </c>
      <c r="C4" s="76" t="s">
        <v>57</v>
      </c>
      <c r="D4" s="76" t="s">
        <v>55</v>
      </c>
      <c r="E4" s="76">
        <v>8.3000000000000007</v>
      </c>
      <c r="G4" s="76"/>
      <c r="H4" s="75">
        <v>2</v>
      </c>
      <c r="I4" s="76" t="s">
        <v>49</v>
      </c>
      <c r="J4" s="76" t="s">
        <v>31</v>
      </c>
      <c r="K4" s="76">
        <v>30.95</v>
      </c>
    </row>
    <row r="5" spans="1:11" x14ac:dyDescent="0.45">
      <c r="A5" s="76"/>
      <c r="B5" s="75">
        <v>3</v>
      </c>
      <c r="C5" s="76" t="s">
        <v>48</v>
      </c>
      <c r="D5" s="76" t="s">
        <v>31</v>
      </c>
      <c r="E5" s="76">
        <v>8.1999999999999993</v>
      </c>
      <c r="G5" s="76"/>
      <c r="H5" s="75">
        <v>3</v>
      </c>
      <c r="I5" s="76" t="s">
        <v>57</v>
      </c>
      <c r="J5" s="76" t="s">
        <v>55</v>
      </c>
      <c r="K5" s="76">
        <v>30.4</v>
      </c>
    </row>
    <row r="6" spans="1:11" x14ac:dyDescent="0.45">
      <c r="A6" s="76"/>
      <c r="B6" s="76"/>
      <c r="C6" s="76"/>
      <c r="D6" s="76"/>
      <c r="E6" s="76"/>
      <c r="G6" s="80"/>
      <c r="H6" s="80"/>
      <c r="I6" s="80"/>
      <c r="J6" s="80"/>
      <c r="K6" s="80"/>
    </row>
    <row r="7" spans="1:11" x14ac:dyDescent="0.45">
      <c r="A7" s="76"/>
      <c r="B7" s="76"/>
      <c r="C7" s="76"/>
      <c r="D7" s="76"/>
      <c r="E7" s="76"/>
      <c r="G7" s="80"/>
      <c r="H7" s="80"/>
      <c r="I7" s="80"/>
      <c r="J7" s="80"/>
      <c r="K7" s="80"/>
    </row>
    <row r="8" spans="1:11" x14ac:dyDescent="0.45">
      <c r="A8" s="75" t="s">
        <v>24</v>
      </c>
      <c r="B8" s="75">
        <v>1</v>
      </c>
      <c r="C8" s="76" t="s">
        <v>35</v>
      </c>
      <c r="D8" s="76" t="s">
        <v>30</v>
      </c>
      <c r="E8" s="76">
        <v>7.65</v>
      </c>
    </row>
    <row r="9" spans="1:11" x14ac:dyDescent="0.45">
      <c r="A9" s="76"/>
      <c r="B9" s="75">
        <v>2</v>
      </c>
      <c r="C9" s="76" t="s">
        <v>36</v>
      </c>
      <c r="D9" s="76" t="s">
        <v>30</v>
      </c>
      <c r="E9" s="76">
        <v>7.1</v>
      </c>
      <c r="G9" s="76"/>
      <c r="H9" s="76"/>
      <c r="I9" s="75" t="s">
        <v>20</v>
      </c>
      <c r="J9" s="75" t="s">
        <v>21</v>
      </c>
      <c r="K9" s="76"/>
    </row>
    <row r="10" spans="1:11" x14ac:dyDescent="0.45">
      <c r="A10" s="76"/>
      <c r="B10" s="75">
        <v>3</v>
      </c>
      <c r="C10" s="76" t="s">
        <v>50</v>
      </c>
      <c r="D10" s="76" t="s">
        <v>31</v>
      </c>
      <c r="E10" s="76">
        <v>6.7</v>
      </c>
      <c r="G10" s="75" t="s">
        <v>25</v>
      </c>
      <c r="H10" s="75">
        <v>1</v>
      </c>
      <c r="I10" s="76" t="s">
        <v>31</v>
      </c>
      <c r="J10" s="76">
        <v>120.1</v>
      </c>
      <c r="K10" s="76"/>
    </row>
    <row r="11" spans="1:11" x14ac:dyDescent="0.45">
      <c r="A11" s="76"/>
      <c r="B11" s="76"/>
      <c r="C11" s="76"/>
      <c r="D11" s="76"/>
      <c r="E11" s="76"/>
      <c r="G11" s="76"/>
      <c r="H11" s="75">
        <v>2</v>
      </c>
      <c r="I11" s="76" t="s">
        <v>30</v>
      </c>
      <c r="J11" s="76">
        <v>116.8</v>
      </c>
      <c r="K11" s="76"/>
    </row>
    <row r="12" spans="1:11" x14ac:dyDescent="0.45">
      <c r="A12" s="76"/>
      <c r="B12" s="76"/>
      <c r="C12" s="76"/>
      <c r="D12" s="76"/>
      <c r="E12" s="76"/>
      <c r="G12" s="76"/>
      <c r="H12" s="75"/>
      <c r="I12" s="76"/>
      <c r="J12" s="76"/>
      <c r="K12" s="76"/>
    </row>
    <row r="13" spans="1:11" x14ac:dyDescent="0.45">
      <c r="A13" s="75" t="s">
        <v>26</v>
      </c>
      <c r="B13" s="75">
        <v>1</v>
      </c>
      <c r="C13" s="76" t="s">
        <v>46</v>
      </c>
      <c r="D13" s="77" t="s">
        <v>31</v>
      </c>
      <c r="E13" s="76">
        <v>8</v>
      </c>
      <c r="G13" s="76"/>
      <c r="H13" s="76"/>
      <c r="I13" s="76"/>
      <c r="J13" s="76"/>
      <c r="K13" s="76"/>
    </row>
    <row r="14" spans="1:11" x14ac:dyDescent="0.45">
      <c r="A14" s="76"/>
      <c r="B14" s="78">
        <v>2</v>
      </c>
      <c r="C14" s="76" t="s">
        <v>48</v>
      </c>
      <c r="D14" s="77" t="s">
        <v>31</v>
      </c>
      <c r="E14" s="76">
        <v>7.95</v>
      </c>
      <c r="G14" s="76"/>
      <c r="H14" s="76"/>
      <c r="I14" s="76"/>
      <c r="J14" s="76"/>
      <c r="K14" s="76"/>
    </row>
    <row r="15" spans="1:11" x14ac:dyDescent="0.45">
      <c r="A15" s="76"/>
      <c r="B15" s="78">
        <v>3</v>
      </c>
      <c r="C15" s="76" t="s">
        <v>57</v>
      </c>
      <c r="D15" s="77" t="s">
        <v>55</v>
      </c>
      <c r="E15" s="76">
        <v>7.9</v>
      </c>
    </row>
    <row r="16" spans="1:11" x14ac:dyDescent="0.45">
      <c r="A16" s="76"/>
      <c r="B16" s="78"/>
      <c r="C16" s="76"/>
      <c r="D16" s="76"/>
      <c r="E16" s="76"/>
    </row>
    <row r="17" spans="1:5" x14ac:dyDescent="0.45">
      <c r="A17" s="76"/>
      <c r="B17" s="76"/>
      <c r="C17" s="76"/>
      <c r="D17" s="76"/>
      <c r="E17" s="76"/>
    </row>
    <row r="18" spans="1:5" x14ac:dyDescent="0.45">
      <c r="A18" s="75" t="s">
        <v>27</v>
      </c>
      <c r="B18" s="79">
        <v>1</v>
      </c>
      <c r="C18" s="76" t="s">
        <v>35</v>
      </c>
      <c r="D18" s="76" t="s">
        <v>30</v>
      </c>
      <c r="E18" s="76">
        <v>8.5</v>
      </c>
    </row>
    <row r="19" spans="1:5" x14ac:dyDescent="0.45">
      <c r="A19" s="76"/>
      <c r="B19" s="79">
        <v>2</v>
      </c>
      <c r="C19" s="76" t="s">
        <v>36</v>
      </c>
      <c r="D19" s="76" t="s">
        <v>30</v>
      </c>
      <c r="E19" s="76">
        <v>8.1999999999999993</v>
      </c>
    </row>
    <row r="20" spans="1:5" x14ac:dyDescent="0.45">
      <c r="A20" s="76"/>
      <c r="B20" s="78">
        <v>2</v>
      </c>
      <c r="C20" s="76" t="s">
        <v>49</v>
      </c>
      <c r="D20" s="76" t="s">
        <v>31</v>
      </c>
      <c r="E20" s="76">
        <v>8.1999999999999993</v>
      </c>
    </row>
    <row r="21" spans="1:5" x14ac:dyDescent="0.45">
      <c r="A21" s="76"/>
      <c r="B21" s="79">
        <v>3</v>
      </c>
      <c r="C21" s="77" t="s">
        <v>47</v>
      </c>
      <c r="D21" s="76" t="s">
        <v>31</v>
      </c>
      <c r="E21" s="77">
        <v>8</v>
      </c>
    </row>
    <row r="22" spans="1:5" x14ac:dyDescent="0.45">
      <c r="A22" s="76"/>
      <c r="B22" s="79">
        <v>3</v>
      </c>
      <c r="C22" s="77" t="s">
        <v>57</v>
      </c>
      <c r="D22" s="77" t="s">
        <v>55</v>
      </c>
      <c r="E22" s="77">
        <v>8</v>
      </c>
    </row>
    <row r="23" spans="1:5" x14ac:dyDescent="0.45">
      <c r="A23" s="76"/>
      <c r="B23" s="79">
        <v>3</v>
      </c>
      <c r="C23" s="76" t="s">
        <v>48</v>
      </c>
      <c r="D23" s="76" t="s">
        <v>31</v>
      </c>
      <c r="E23" s="76">
        <v>8</v>
      </c>
    </row>
  </sheetData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05231-E4F1-4D57-854B-4B7D210DB0D7}"/>
</file>

<file path=customXml/itemProps2.xml><?xml version="1.0" encoding="utf-8"?>
<ds:datastoreItem xmlns:ds="http://schemas.openxmlformats.org/officeDocument/2006/customXml" ds:itemID="{9145299D-FF09-45B2-B259-C5066B308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 List </vt:lpstr>
      <vt:lpstr>Team totals chart</vt:lpstr>
      <vt:lpstr>All Around</vt:lpstr>
      <vt:lpstr>Top 3</vt:lpstr>
    </vt:vector>
  </TitlesOfParts>
  <Company>Nashua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Amy Ballou</cp:lastModifiedBy>
  <cp:lastPrinted>2022-12-31T02:02:35Z</cp:lastPrinted>
  <dcterms:created xsi:type="dcterms:W3CDTF">2016-02-14T13:10:59Z</dcterms:created>
  <dcterms:modified xsi:type="dcterms:W3CDTF">2022-12-31T03:32:28Z</dcterms:modified>
</cp:coreProperties>
</file>