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.ballou\Downloads\"/>
    </mc:Choice>
  </mc:AlternateContent>
  <xr:revisionPtr revIDLastSave="0" documentId="13_ncr:1_{F8289CDF-10D3-4B0E-A484-D8E98D9F4FB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eams List " sheetId="4" r:id="rId1"/>
    <sheet name="Team totals chart" sheetId="1" r:id="rId2"/>
    <sheet name="All Around" sheetId="6" r:id="rId3"/>
    <sheet name="Top 3" sheetId="2" r:id="rId4"/>
  </sheets>
  <definedNames>
    <definedName name="_xlnm._FilterDatabase" localSheetId="1" hidden="1">'Team totals chart'!$A$2:$F$7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<sst xmlns="http://schemas.openxmlformats.org/spreadsheetml/2006/main" count="231" uniqueCount="73">
  <si>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</si>
  <si>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</si>
  <si>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</si>
  <si>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</si>
  <si>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</si>
  <si>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</si>
  <si>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</si>
  <si>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</si>
  <si>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</si>
  <si>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</si>
  <si>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</si>
  <si>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</si>
  <si>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</si>
  <si>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</si>
  <si>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</si>
  <si>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</si>
  <si>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</si>
  <si>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</si>
  <si>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Top 3</t>
  </si>
  <si>
    <t>Name:</t>
  </si>
  <si>
    <t>School:</t>
  </si>
  <si>
    <t>Score:</t>
  </si>
  <si>
    <t>Vault:</t>
  </si>
  <si>
    <t>All-Around:</t>
  </si>
  <si>
    <t>Bars:</t>
  </si>
  <si>
    <t>Team:</t>
  </si>
  <si>
    <t>Beam:</t>
  </si>
  <si>
    <t>Floor:</t>
  </si>
  <si>
    <t>Salem</t>
  </si>
  <si>
    <t>Timberlane</t>
  </si>
  <si>
    <t>Keene</t>
  </si>
  <si>
    <t>Dover</t>
  </si>
  <si>
    <t>Souhegan (indep.)</t>
  </si>
  <si>
    <r>
      <t xml:space="preserve">Host: </t>
    </r>
    <r>
      <rPr>
        <b/>
        <sz val="16"/>
        <rFont val="Arial"/>
        <family val="2"/>
      </rPr>
      <t>Keene</t>
    </r>
  </si>
  <si>
    <r>
      <t xml:space="preserve">Date: </t>
    </r>
    <r>
      <rPr>
        <b/>
        <sz val="16"/>
        <rFont val="Arial"/>
        <family val="2"/>
      </rPr>
      <t>1.26.24</t>
    </r>
  </si>
  <si>
    <t>Date: 1.26.24</t>
  </si>
  <si>
    <t>Erin French</t>
  </si>
  <si>
    <t>Sofia Accorsi</t>
  </si>
  <si>
    <t>1.26.24 Keene Meet</t>
  </si>
  <si>
    <t>Julia Petersen</t>
  </si>
  <si>
    <t>Lisa Chevaire</t>
  </si>
  <si>
    <t>Savannah Eaton</t>
  </si>
  <si>
    <t>Madeline Hannon</t>
  </si>
  <si>
    <t>Adriene Newton</t>
  </si>
  <si>
    <t>Emma Kowalski</t>
  </si>
  <si>
    <t>Leiana Aiello</t>
  </si>
  <si>
    <t>Leianna Aiello</t>
  </si>
  <si>
    <t>Haileigh Driscoll</t>
  </si>
  <si>
    <t>Paige Frias</t>
  </si>
  <si>
    <t>Ava Hersey</t>
  </si>
  <si>
    <t>Gabrielle Fleuette</t>
  </si>
  <si>
    <t>Andrea Pearsall</t>
  </si>
  <si>
    <t>Addison Avery</t>
  </si>
  <si>
    <t>Samantha Rangel</t>
  </si>
  <si>
    <t>Payton Scully</t>
  </si>
  <si>
    <t>Ella Froton</t>
  </si>
  <si>
    <t>Aubrey Armstrong</t>
  </si>
  <si>
    <t>Carson Conrad</t>
  </si>
  <si>
    <t>Gracie Schmidt</t>
  </si>
  <si>
    <t>Arissa Hendrarto</t>
  </si>
  <si>
    <t>Leah Knight</t>
  </si>
  <si>
    <t>Mia Morrier</t>
  </si>
  <si>
    <t>Avery Labatte</t>
  </si>
  <si>
    <t>Kasey Fitzgerald</t>
  </si>
  <si>
    <t>Anne Quinn</t>
  </si>
  <si>
    <t>Dylan Hagerty</t>
  </si>
  <si>
    <t>Kiersten Makeen</t>
  </si>
  <si>
    <t>Maisie Bruce</t>
  </si>
  <si>
    <t>Kyna McManus</t>
  </si>
  <si>
    <t>Kiersten Mackeen</t>
  </si>
  <si>
    <t>Sophie Doherty</t>
  </si>
  <si>
    <t>Molly Benson</t>
  </si>
  <si>
    <t>Sidney Mikhael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</si>
</sst>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2">
    <xf numFmtId="0" fontId="0" fillId="0" borderId="0" xfId="0"/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5" fillId="0" borderId="14" xfId="0" applyFont="1" applyBorder="1"/>
    <xf numFmtId="0" fontId="14" fillId="0" borderId="14" xfId="0" applyFont="1" applyBorder="1"/>
    <xf numFmtId="0" fontId="0" fillId="0" borderId="14" xfId="0" applyBorder="1"/>
    <xf numFmtId="0" fontId="14" fillId="0" borderId="14" xfId="0" applyFont="1" applyBorder="1" applyAlignment="1">
      <alignment horizontal="right"/>
    </xf>
    <xf numFmtId="0" fontId="1" fillId="4" borderId="1" xfId="1" applyFont="1" applyFill="1" applyBorder="1" applyAlignment="1">
      <alignment horizontal="center"/>
    </xf>
    <xf numFmtId="0" fontId="17" fillId="0" borderId="0" xfId="0" applyFont="1"/>
    <xf numFmtId="0" fontId="1" fillId="0" borderId="1" xfId="1" applyFont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zoomScale="80" zoomScaleNormal="80" workbookViewId="0">
      <pane ySplit="4" topLeftCell="A5" activePane="bottomLeft" state="frozen"/>
      <selection pane="bottomLeft" activeCell="C30" sqref="C30"/>
    </sheetView>
  </sheetViews>
  <sheetFormatPr defaultColWidth="9.109375" defaultRowHeight="12.6" x14ac:dyDescent="0.2"/>
  <cols>
    <col min="1" max="1" width="21.21875" style="16" customWidth="1"/>
    <col min="2" max="2" width="9.109375" style="16"/>
    <col min="3" max="3" width="21.21875" style="16" customWidth="1"/>
    <col min="4" max="4" width="9.109375" style="8"/>
    <col min="5" max="5" width="21.21875" style="16" customWidth="1"/>
    <col min="6" max="6" width="9.109375" style="8"/>
    <col min="7" max="7" width="21.21875" style="8" customWidth="1"/>
    <col min="8" max="8" width="9.109375" style="8"/>
    <col min="9" max="9" width="21.21875" style="8" customWidth="1"/>
    <col min="10" max="16384" width="9.109375" style="8"/>
  </cols>
  <sheetData>
    <row r="1" spans="1:10" s="29" customFormat="1" ht="24.75" customHeight="1" thickBot="1" x14ac:dyDescent="0.3">
      <c r="A1" s="59" t="s">
        <v>34</v>
      </c>
      <c r="B1" s="60"/>
      <c r="C1" s="59" t="s">
        <v>33</v>
      </c>
      <c r="E1" s="2"/>
      <c r="F1" s="29" t="s">
        <v>2</v>
      </c>
    </row>
    <row r="2" spans="1:10" s="2" customFormat="1" ht="21.9" customHeight="1" x14ac:dyDescent="0.3">
      <c r="A2" s="65" t="s">
        <v>28</v>
      </c>
      <c r="B2" s="1" t="s">
        <v>0</v>
      </c>
      <c r="C2" s="65" t="s">
        <v>29</v>
      </c>
      <c r="D2" s="1" t="s">
        <v>0</v>
      </c>
      <c r="E2" s="65" t="s">
        <v>30</v>
      </c>
      <c r="F2" s="1" t="s">
        <v>0</v>
      </c>
      <c r="G2" s="65" t="s">
        <v>31</v>
      </c>
      <c r="H2" s="1" t="s">
        <v>0</v>
      </c>
      <c r="I2" s="67" t="s">
        <v>32</v>
      </c>
      <c r="J2" s="1" t="s">
        <v>0</v>
      </c>
    </row>
    <row r="3" spans="1:10" s="4" customFormat="1" ht="21.9" customHeight="1" x14ac:dyDescent="0.25">
      <c r="A3" s="3" t="s">
        <v>1</v>
      </c>
      <c r="B3" s="26">
        <f>SUM(B13,B23,B33,B43)</f>
        <v>139.64999999999998</v>
      </c>
      <c r="C3" s="3" t="s">
        <v>1</v>
      </c>
      <c r="D3" s="26">
        <f>SUM(D13,D23,D33,D43)</f>
        <v>131.94999999999999</v>
      </c>
      <c r="E3" s="3" t="s">
        <v>1</v>
      </c>
      <c r="F3" s="26">
        <f>SUM(F13,F23,F33,F43)</f>
        <v>127.5</v>
      </c>
      <c r="G3" s="3" t="s">
        <v>1</v>
      </c>
      <c r="H3" s="26">
        <f>SUM(H13,H23,H33,H43)</f>
        <v>102.30000000000001</v>
      </c>
      <c r="I3" s="3" t="s">
        <v>1</v>
      </c>
      <c r="J3" s="26">
        <f>SUM(J13,J23,J33,J43)</f>
        <v>16.3</v>
      </c>
    </row>
    <row r="4" spans="1:10" ht="9.75" customHeight="1" x14ac:dyDescent="0.25">
      <c r="A4" s="5"/>
      <c r="B4" s="27"/>
      <c r="C4" s="6"/>
      <c r="D4" s="27"/>
      <c r="E4" s="7"/>
      <c r="F4" s="27"/>
      <c r="G4" s="6"/>
      <c r="H4" s="27"/>
      <c r="I4" s="6"/>
      <c r="J4" s="27"/>
    </row>
    <row r="5" spans="1:10" s="10" customFormat="1" ht="16.95" customHeight="1" x14ac:dyDescent="0.3">
      <c r="A5" s="9" t="s">
        <v>3</v>
      </c>
      <c r="B5" s="24"/>
      <c r="C5" s="9" t="s">
        <v>3</v>
      </c>
      <c r="D5" s="24"/>
      <c r="E5" s="9" t="s">
        <v>3</v>
      </c>
      <c r="F5" s="24"/>
      <c r="G5" s="9" t="s">
        <v>3</v>
      </c>
      <c r="H5" s="24"/>
      <c r="I5" s="9" t="s">
        <v>3</v>
      </c>
      <c r="J5" s="24"/>
    </row>
    <row r="6" spans="1:10" s="4" customFormat="1" ht="16.95" customHeight="1" x14ac:dyDescent="0.25">
      <c r="A6" s="17" t="s">
        <v>39</v>
      </c>
      <c r="B6" s="19">
        <v>7.9</v>
      </c>
      <c r="C6" s="20"/>
      <c r="D6" s="19"/>
      <c r="E6" s="68" t="s">
        <v>51</v>
      </c>
      <c r="F6" s="19">
        <v>7.95</v>
      </c>
      <c r="G6" s="22"/>
      <c r="H6" s="19"/>
      <c r="I6" s="22"/>
      <c r="J6" s="19"/>
    </row>
    <row r="7" spans="1:10" s="4" customFormat="1" ht="16.95" customHeight="1" x14ac:dyDescent="0.25">
      <c r="A7" s="43" t="s">
        <v>40</v>
      </c>
      <c r="B7" s="42">
        <v>9.65</v>
      </c>
      <c r="C7" s="43" t="s">
        <v>61</v>
      </c>
      <c r="D7" s="42">
        <v>7.05</v>
      </c>
      <c r="E7" s="45" t="s">
        <v>49</v>
      </c>
      <c r="F7" s="42">
        <v>7.8</v>
      </c>
      <c r="G7" s="43" t="s">
        <v>53</v>
      </c>
      <c r="H7" s="42">
        <v>5.7</v>
      </c>
      <c r="I7" s="43" t="s">
        <v>71</v>
      </c>
      <c r="J7" s="42">
        <v>6.3</v>
      </c>
    </row>
    <row r="8" spans="1:10" s="4" customFormat="1" ht="16.95" customHeight="1" x14ac:dyDescent="0.25">
      <c r="A8" s="43" t="s">
        <v>41</v>
      </c>
      <c r="B8" s="42">
        <v>8.6</v>
      </c>
      <c r="C8" s="43" t="s">
        <v>62</v>
      </c>
      <c r="D8" s="42">
        <v>7.85</v>
      </c>
      <c r="E8" s="46" t="s">
        <v>50</v>
      </c>
      <c r="F8" s="42">
        <v>7.65</v>
      </c>
      <c r="G8" s="43" t="s">
        <v>54</v>
      </c>
      <c r="H8" s="42">
        <v>6.35</v>
      </c>
      <c r="I8" s="43"/>
      <c r="J8" s="42">
        <v>0</v>
      </c>
    </row>
    <row r="9" spans="1:10" s="4" customFormat="1" ht="16.95" customHeight="1" x14ac:dyDescent="0.25">
      <c r="A9" s="43" t="s">
        <v>42</v>
      </c>
      <c r="B9" s="42">
        <v>8.15</v>
      </c>
      <c r="C9" s="43" t="s">
        <v>68</v>
      </c>
      <c r="D9" s="42">
        <v>8</v>
      </c>
      <c r="E9" s="46" t="s">
        <v>52</v>
      </c>
      <c r="F9" s="42">
        <v>8.25</v>
      </c>
      <c r="G9" s="43" t="s">
        <v>55</v>
      </c>
      <c r="H9" s="42">
        <v>7.55</v>
      </c>
      <c r="I9" s="43"/>
      <c r="J9" s="42">
        <v>0</v>
      </c>
    </row>
    <row r="10" spans="1:10" s="4" customFormat="1" ht="16.95" customHeight="1" x14ac:dyDescent="0.25">
      <c r="A10" s="43" t="s">
        <v>43</v>
      </c>
      <c r="B10" s="42">
        <v>7.45</v>
      </c>
      <c r="C10" s="43" t="s">
        <v>70</v>
      </c>
      <c r="D10" s="42">
        <v>7.65</v>
      </c>
      <c r="E10" s="47" t="s">
        <v>36</v>
      </c>
      <c r="F10" s="42">
        <v>8.4</v>
      </c>
      <c r="G10" s="43" t="s">
        <v>56</v>
      </c>
      <c r="H10" s="42">
        <v>8.3000000000000007</v>
      </c>
      <c r="I10" s="43"/>
      <c r="J10" s="42">
        <v>0</v>
      </c>
    </row>
    <row r="11" spans="1:10" s="4" customFormat="1" ht="16.95" customHeight="1" x14ac:dyDescent="0.25">
      <c r="A11" s="44" t="s">
        <v>47</v>
      </c>
      <c r="B11" s="42">
        <v>8.1</v>
      </c>
      <c r="C11" s="44" t="s">
        <v>63</v>
      </c>
      <c r="D11" s="70">
        <v>8.9</v>
      </c>
      <c r="E11" s="71" t="s">
        <v>37</v>
      </c>
      <c r="F11" s="42">
        <v>8.1999999999999993</v>
      </c>
      <c r="G11" s="44" t="s">
        <v>57</v>
      </c>
      <c r="H11" s="42">
        <v>7.3</v>
      </c>
      <c r="I11" s="44"/>
      <c r="J11" s="42"/>
    </row>
    <row r="12" spans="1:10" s="4" customFormat="1" ht="16.95" customHeight="1" x14ac:dyDescent="0.25">
      <c r="A12" s="44" t="s">
        <v>72</v>
      </c>
      <c r="B12" s="42">
        <v>6.2</v>
      </c>
      <c r="C12" s="44" t="s">
        <v>64</v>
      </c>
      <c r="D12" s="42">
        <v>9</v>
      </c>
      <c r="F12" s="42"/>
      <c r="G12" s="44" t="s">
        <v>58</v>
      </c>
      <c r="H12" s="42">
        <v>8.1</v>
      </c>
      <c r="I12" s="44"/>
      <c r="J12" s="42"/>
    </row>
    <row r="13" spans="1:10" s="12" customFormat="1" ht="16.95" customHeight="1" x14ac:dyDescent="0.25">
      <c r="A13" s="3" t="s">
        <v>4</v>
      </c>
      <c r="B13" s="24">
        <f>SUM(LARGE(B7:B12,{1,2,3,4}))</f>
        <v>34.5</v>
      </c>
      <c r="C13" s="3" t="s">
        <v>4</v>
      </c>
      <c r="D13" s="24">
        <f>SUM(LARGE(D7:D12,{1,2,3,4}))</f>
        <v>33.75</v>
      </c>
      <c r="E13" s="11" t="s">
        <v>4</v>
      </c>
      <c r="F13" s="24">
        <f>SUM(LARGE(F7:F12,{1,2,3,4}))</f>
        <v>32.65</v>
      </c>
      <c r="G13" s="3" t="s">
        <v>4</v>
      </c>
      <c r="H13" s="24">
        <f>SUM(LARGE(H7:H12,{1,2,3,4}))</f>
        <v>31.25</v>
      </c>
      <c r="I13" s="3" t="s">
        <v>4</v>
      </c>
      <c r="J13" s="24">
        <f>SUM(LARGE(J7:J12,{1,2,3,4}))</f>
        <v>6.3</v>
      </c>
    </row>
    <row r="14" spans="1:10" ht="16.95" customHeight="1" x14ac:dyDescent="0.25">
      <c r="A14" s="5"/>
      <c r="B14" s="27"/>
      <c r="C14" s="5"/>
      <c r="D14" s="27"/>
      <c r="E14" s="7"/>
      <c r="F14" s="27"/>
      <c r="G14" s="6"/>
      <c r="H14" s="27"/>
      <c r="I14" s="6"/>
      <c r="J14" s="27"/>
    </row>
    <row r="15" spans="1:10" s="10" customFormat="1" ht="16.95" customHeight="1" x14ac:dyDescent="0.3">
      <c r="A15" s="9" t="s">
        <v>5</v>
      </c>
      <c r="B15" s="24"/>
      <c r="C15" s="9" t="s">
        <v>5</v>
      </c>
      <c r="D15" s="24"/>
      <c r="E15" s="9" t="s">
        <v>5</v>
      </c>
      <c r="F15" s="24"/>
      <c r="G15" s="9" t="s">
        <v>5</v>
      </c>
      <c r="H15" s="24"/>
      <c r="I15" s="9" t="s">
        <v>5</v>
      </c>
      <c r="J15" s="24"/>
    </row>
    <row r="16" spans="1:10" s="4" customFormat="1" ht="16.95" customHeight="1" x14ac:dyDescent="0.25">
      <c r="A16" s="21"/>
      <c r="B16" s="19"/>
      <c r="C16" s="20"/>
      <c r="D16" s="19"/>
      <c r="E16" s="28" t="s">
        <v>50</v>
      </c>
      <c r="F16" s="19">
        <v>6</v>
      </c>
      <c r="G16" s="23"/>
      <c r="H16" s="19"/>
      <c r="I16" s="23"/>
      <c r="J16" s="19"/>
    </row>
    <row r="17" spans="1:10" s="4" customFormat="1" ht="16.95" customHeight="1" x14ac:dyDescent="0.25">
      <c r="A17" s="43" t="s">
        <v>40</v>
      </c>
      <c r="B17" s="42">
        <v>9.5</v>
      </c>
      <c r="C17" s="43" t="s">
        <v>65</v>
      </c>
      <c r="D17" s="42">
        <v>7.5</v>
      </c>
      <c r="E17" s="45" t="s">
        <v>49</v>
      </c>
      <c r="F17" s="42">
        <v>5.7</v>
      </c>
      <c r="G17" s="43" t="s">
        <v>59</v>
      </c>
      <c r="H17" s="42">
        <v>3.6</v>
      </c>
      <c r="I17" s="43" t="s">
        <v>71</v>
      </c>
      <c r="J17" s="42">
        <v>5.2</v>
      </c>
    </row>
    <row r="18" spans="1:10" s="4" customFormat="1" ht="16.95" customHeight="1" x14ac:dyDescent="0.25">
      <c r="A18" s="43" t="s">
        <v>41</v>
      </c>
      <c r="B18" s="42">
        <v>8.8000000000000007</v>
      </c>
      <c r="C18" s="43" t="s">
        <v>66</v>
      </c>
      <c r="D18" s="42">
        <v>7</v>
      </c>
      <c r="E18" s="46" t="s">
        <v>51</v>
      </c>
      <c r="F18" s="42">
        <v>6.5</v>
      </c>
      <c r="G18" s="43" t="s">
        <v>53</v>
      </c>
      <c r="H18" s="42">
        <v>4.2</v>
      </c>
      <c r="I18" s="43"/>
      <c r="J18" s="42">
        <v>0</v>
      </c>
    </row>
    <row r="19" spans="1:10" s="4" customFormat="1" ht="16.95" customHeight="1" x14ac:dyDescent="0.25">
      <c r="A19" s="43" t="s">
        <v>45</v>
      </c>
      <c r="B19" s="42">
        <v>8.5</v>
      </c>
      <c r="C19" s="43" t="s">
        <v>63</v>
      </c>
      <c r="D19" s="42">
        <v>8.9</v>
      </c>
      <c r="E19" s="46" t="s">
        <v>52</v>
      </c>
      <c r="F19" s="42">
        <v>7.2</v>
      </c>
      <c r="G19" s="43" t="s">
        <v>60</v>
      </c>
      <c r="H19" s="42">
        <v>3.8</v>
      </c>
      <c r="I19" s="43"/>
      <c r="J19" s="42">
        <v>0</v>
      </c>
    </row>
    <row r="20" spans="1:10" s="4" customFormat="1" ht="16.95" customHeight="1" x14ac:dyDescent="0.25">
      <c r="A20" s="43" t="s">
        <v>39</v>
      </c>
      <c r="B20" s="42">
        <v>6</v>
      </c>
      <c r="C20" s="43" t="s">
        <v>64</v>
      </c>
      <c r="D20" s="42">
        <v>9.4</v>
      </c>
      <c r="E20" s="46" t="s">
        <v>36</v>
      </c>
      <c r="F20" s="42">
        <v>7.5</v>
      </c>
      <c r="G20" s="43" t="s">
        <v>58</v>
      </c>
      <c r="H20" s="42">
        <v>6.8</v>
      </c>
      <c r="I20" s="43"/>
      <c r="J20" s="42">
        <v>0</v>
      </c>
    </row>
    <row r="21" spans="1:10" s="4" customFormat="1" ht="16.95" customHeight="1" x14ac:dyDescent="0.25">
      <c r="A21" s="44" t="s">
        <v>42</v>
      </c>
      <c r="B21" s="42">
        <v>6.7</v>
      </c>
      <c r="C21" s="44"/>
      <c r="D21" s="42"/>
      <c r="E21" s="47" t="s">
        <v>37</v>
      </c>
      <c r="F21" s="42">
        <v>8.9</v>
      </c>
      <c r="G21" s="44"/>
      <c r="H21" s="42"/>
      <c r="I21" s="44"/>
      <c r="J21" s="42"/>
    </row>
    <row r="22" spans="1:10" s="4" customFormat="1" ht="16.95" customHeight="1" x14ac:dyDescent="0.25">
      <c r="A22" s="44" t="s">
        <v>44</v>
      </c>
      <c r="B22" s="42">
        <v>4</v>
      </c>
      <c r="C22" s="44"/>
      <c r="D22" s="42"/>
      <c r="E22" s="47"/>
      <c r="F22" s="42"/>
      <c r="G22" s="44"/>
      <c r="H22" s="42"/>
      <c r="I22" s="44"/>
      <c r="J22" s="42"/>
    </row>
    <row r="23" spans="1:10" s="12" customFormat="1" ht="16.95" customHeight="1" x14ac:dyDescent="0.25">
      <c r="A23" s="3" t="s">
        <v>4</v>
      </c>
      <c r="B23" s="24">
        <f>SUM(LARGE(B17:B22,{1,2,3,4}))</f>
        <v>33.5</v>
      </c>
      <c r="C23" s="3" t="s">
        <v>4</v>
      </c>
      <c r="D23" s="24">
        <f>SUM(LARGE(D17:D22,{1,2,3,4}))</f>
        <v>32.799999999999997</v>
      </c>
      <c r="E23" s="11" t="s">
        <v>4</v>
      </c>
      <c r="F23" s="24">
        <f>SUM(LARGE(F17:F22,{1,2,3,4}))</f>
        <v>30.099999999999998</v>
      </c>
      <c r="G23" s="3" t="s">
        <v>4</v>
      </c>
      <c r="H23" s="24">
        <f>SUM(LARGE(H17:H22,{1,2,3,4}))</f>
        <v>18.400000000000002</v>
      </c>
      <c r="I23" s="3" t="s">
        <v>4</v>
      </c>
      <c r="J23" s="24">
        <f>SUM(LARGE(J17:J22,{1,2,3,4}))</f>
        <v>5.2</v>
      </c>
    </row>
    <row r="24" spans="1:10" ht="16.95" customHeight="1" x14ac:dyDescent="0.25">
      <c r="A24" s="5"/>
      <c r="B24" s="27"/>
      <c r="C24" s="5"/>
      <c r="D24" s="27"/>
      <c r="E24" s="7"/>
      <c r="F24" s="27"/>
      <c r="G24" s="6"/>
      <c r="H24" s="27"/>
      <c r="I24" s="6"/>
      <c r="J24" s="27"/>
    </row>
    <row r="25" spans="1:10" s="2" customFormat="1" ht="16.95" customHeight="1" x14ac:dyDescent="0.3">
      <c r="A25" s="9" t="s">
        <v>6</v>
      </c>
      <c r="B25" s="24"/>
      <c r="C25" s="9" t="s">
        <v>6</v>
      </c>
      <c r="D25" s="24"/>
      <c r="E25" s="9" t="s">
        <v>6</v>
      </c>
      <c r="F25" s="24"/>
      <c r="G25" s="9" t="s">
        <v>6</v>
      </c>
      <c r="H25" s="24"/>
      <c r="I25" s="9" t="s">
        <v>6</v>
      </c>
      <c r="J25" s="24"/>
    </row>
    <row r="26" spans="1:10" s="4" customFormat="1" ht="16.95" customHeight="1" x14ac:dyDescent="0.25">
      <c r="A26" s="21"/>
      <c r="B26" s="19"/>
      <c r="C26" s="20" t="s">
        <v>67</v>
      </c>
      <c r="D26" s="19">
        <v>4</v>
      </c>
      <c r="E26" s="22" t="s">
        <v>52</v>
      </c>
      <c r="F26" s="19">
        <v>7.1</v>
      </c>
      <c r="G26" s="20"/>
      <c r="H26" s="19"/>
      <c r="I26" s="20"/>
      <c r="J26" s="19"/>
    </row>
    <row r="27" spans="1:10" s="4" customFormat="1" ht="16.95" customHeight="1" x14ac:dyDescent="0.25">
      <c r="A27" s="43" t="s">
        <v>41</v>
      </c>
      <c r="B27" s="42">
        <v>9.3000000000000007</v>
      </c>
      <c r="C27" s="43" t="s">
        <v>65</v>
      </c>
      <c r="D27" s="48">
        <v>7.2</v>
      </c>
      <c r="E27" s="43" t="s">
        <v>49</v>
      </c>
      <c r="F27" s="42">
        <v>5.95</v>
      </c>
      <c r="G27" s="43" t="s">
        <v>54</v>
      </c>
      <c r="H27" s="42">
        <v>5.9</v>
      </c>
      <c r="I27" s="43" t="s">
        <v>71</v>
      </c>
      <c r="J27" s="42">
        <v>4.8</v>
      </c>
    </row>
    <row r="28" spans="1:10" s="4" customFormat="1" ht="16.95" customHeight="1" x14ac:dyDescent="0.25">
      <c r="A28" s="43" t="s">
        <v>40</v>
      </c>
      <c r="B28" s="42">
        <v>9</v>
      </c>
      <c r="C28" s="43" t="s">
        <v>62</v>
      </c>
      <c r="D28" s="42">
        <v>7.2</v>
      </c>
      <c r="E28" s="38" t="s">
        <v>50</v>
      </c>
      <c r="F28" s="42">
        <v>5.8</v>
      </c>
      <c r="G28" s="43" t="s">
        <v>59</v>
      </c>
      <c r="H28" s="42">
        <v>6.4</v>
      </c>
      <c r="I28" s="43"/>
      <c r="J28" s="42">
        <v>0</v>
      </c>
    </row>
    <row r="29" spans="1:10" s="4" customFormat="1" ht="16.95" customHeight="1" x14ac:dyDescent="0.25">
      <c r="A29" s="43" t="s">
        <v>46</v>
      </c>
      <c r="B29" s="42">
        <v>9.1999999999999993</v>
      </c>
      <c r="C29" s="43" t="s">
        <v>68</v>
      </c>
      <c r="D29" s="42">
        <v>7.9</v>
      </c>
      <c r="E29" s="38" t="s">
        <v>51</v>
      </c>
      <c r="F29" s="42">
        <v>7.2</v>
      </c>
      <c r="G29" s="43" t="s">
        <v>55</v>
      </c>
      <c r="H29" s="42">
        <v>5.55</v>
      </c>
      <c r="I29" s="43"/>
      <c r="J29" s="42">
        <v>0</v>
      </c>
    </row>
    <row r="30" spans="1:10" s="4" customFormat="1" ht="16.95" customHeight="1" x14ac:dyDescent="0.25">
      <c r="A30" s="43" t="s">
        <v>39</v>
      </c>
      <c r="B30" s="42">
        <v>7.8</v>
      </c>
      <c r="C30" s="43" t="s">
        <v>69</v>
      </c>
      <c r="D30" s="42">
        <v>6.8</v>
      </c>
      <c r="E30" s="38" t="s">
        <v>36</v>
      </c>
      <c r="F30" s="42">
        <v>7.35</v>
      </c>
      <c r="G30" s="43" t="s">
        <v>58</v>
      </c>
      <c r="H30" s="42">
        <v>8.3000000000000007</v>
      </c>
      <c r="I30" s="43"/>
      <c r="J30" s="42">
        <v>0</v>
      </c>
    </row>
    <row r="31" spans="1:10" s="4" customFormat="1" ht="16.95" customHeight="1" x14ac:dyDescent="0.25">
      <c r="A31" s="44" t="s">
        <v>43</v>
      </c>
      <c r="B31" s="42">
        <v>5</v>
      </c>
      <c r="C31" s="44" t="s">
        <v>63</v>
      </c>
      <c r="D31" s="42">
        <v>8.1</v>
      </c>
      <c r="E31" s="44" t="s">
        <v>37</v>
      </c>
      <c r="F31" s="42">
        <v>8.9</v>
      </c>
      <c r="G31" s="44"/>
      <c r="H31" s="42"/>
      <c r="I31" s="44"/>
      <c r="J31" s="42"/>
    </row>
    <row r="32" spans="1:10" s="4" customFormat="1" ht="16.95" customHeight="1" x14ac:dyDescent="0.25">
      <c r="A32" s="44" t="s">
        <v>47</v>
      </c>
      <c r="B32" s="42">
        <v>6.8</v>
      </c>
      <c r="C32" s="44" t="s">
        <v>64</v>
      </c>
      <c r="D32" s="42">
        <v>8.4</v>
      </c>
      <c r="E32" s="44"/>
      <c r="F32" s="42"/>
      <c r="G32" s="44"/>
      <c r="H32" s="42"/>
      <c r="I32" s="44"/>
      <c r="J32" s="42"/>
    </row>
    <row r="33" spans="1:10" s="12" customFormat="1" ht="16.95" customHeight="1" x14ac:dyDescent="0.25">
      <c r="A33" s="3" t="s">
        <v>7</v>
      </c>
      <c r="B33" s="24">
        <f>SUM(LARGE(B27:B32,{1,2,3,4}))</f>
        <v>35.299999999999997</v>
      </c>
      <c r="C33" s="3" t="s">
        <v>4</v>
      </c>
      <c r="D33" s="24">
        <f>SUM(LARGE(D27:D32,{1,2,3,4}))</f>
        <v>31.599999999999998</v>
      </c>
      <c r="E33" s="11" t="s">
        <v>4</v>
      </c>
      <c r="F33" s="24">
        <f>SUM(LARGE(F27:F32,{1,2,3,4}))</f>
        <v>29.4</v>
      </c>
      <c r="G33" s="3" t="s">
        <v>4</v>
      </c>
      <c r="H33" s="24">
        <f>SUM(LARGE(H27:H32,{1,2,3,4}))</f>
        <v>26.150000000000002</v>
      </c>
      <c r="I33" s="3" t="s">
        <v>4</v>
      </c>
      <c r="J33" s="24">
        <f>SUM(LARGE(J27:J32,{1,2,3,4}))</f>
        <v>4.8</v>
      </c>
    </row>
    <row r="34" spans="1:10" ht="16.95" customHeight="1" x14ac:dyDescent="0.25">
      <c r="A34" s="5"/>
      <c r="B34" s="27"/>
      <c r="C34" s="5"/>
      <c r="D34" s="27"/>
      <c r="E34" s="7"/>
      <c r="F34" s="27"/>
      <c r="G34" s="6"/>
      <c r="H34" s="27"/>
      <c r="I34" s="6"/>
      <c r="J34" s="27"/>
    </row>
    <row r="35" spans="1:10" s="10" customFormat="1" ht="16.95" customHeight="1" x14ac:dyDescent="0.3">
      <c r="A35" s="9" t="s">
        <v>8</v>
      </c>
      <c r="B35" s="24"/>
      <c r="C35" s="9" t="s">
        <v>8</v>
      </c>
      <c r="D35" s="24"/>
      <c r="E35" s="9" t="s">
        <v>8</v>
      </c>
      <c r="F35" s="24"/>
      <c r="G35" s="9" t="s">
        <v>8</v>
      </c>
      <c r="H35" s="24"/>
      <c r="I35" s="9" t="s">
        <v>8</v>
      </c>
      <c r="J35" s="24"/>
    </row>
    <row r="36" spans="1:10" s="13" customFormat="1" ht="16.95" customHeight="1" x14ac:dyDescent="0.25">
      <c r="A36" s="18" t="s">
        <v>48</v>
      </c>
      <c r="B36" s="19">
        <v>6.4</v>
      </c>
      <c r="C36" s="20" t="s">
        <v>61</v>
      </c>
      <c r="D36" s="19">
        <v>5.6</v>
      </c>
      <c r="E36" s="22"/>
      <c r="F36" s="19"/>
      <c r="G36" s="20"/>
      <c r="H36" s="19"/>
      <c r="I36" s="20"/>
      <c r="J36" s="19"/>
    </row>
    <row r="37" spans="1:10" s="13" customFormat="1" ht="16.95" customHeight="1" x14ac:dyDescent="0.25">
      <c r="A37" s="43" t="s">
        <v>40</v>
      </c>
      <c r="B37" s="42">
        <v>9.5500000000000007</v>
      </c>
      <c r="C37" s="43" t="s">
        <v>68</v>
      </c>
      <c r="D37" s="42">
        <v>6.4</v>
      </c>
      <c r="E37" s="43" t="s">
        <v>50</v>
      </c>
      <c r="F37" s="42">
        <v>7</v>
      </c>
      <c r="G37" s="43" t="s">
        <v>53</v>
      </c>
      <c r="H37" s="42">
        <v>5</v>
      </c>
      <c r="I37" s="43"/>
      <c r="J37" s="42">
        <v>0</v>
      </c>
    </row>
    <row r="38" spans="1:10" s="13" customFormat="1" ht="16.95" customHeight="1" x14ac:dyDescent="0.25">
      <c r="A38" s="43" t="s">
        <v>41</v>
      </c>
      <c r="B38" s="42">
        <v>9.1999999999999993</v>
      </c>
      <c r="C38" s="43" t="s">
        <v>62</v>
      </c>
      <c r="D38" s="42">
        <v>7.6</v>
      </c>
      <c r="E38" s="69" t="s">
        <v>51</v>
      </c>
      <c r="F38" s="42">
        <v>8.6</v>
      </c>
      <c r="G38" s="43" t="s">
        <v>57</v>
      </c>
      <c r="H38" s="42">
        <v>6.3</v>
      </c>
      <c r="I38" s="43"/>
      <c r="J38" s="42">
        <v>0</v>
      </c>
    </row>
    <row r="39" spans="1:10" s="13" customFormat="1" ht="16.95" customHeight="1" x14ac:dyDescent="0.25">
      <c r="A39" s="43" t="s">
        <v>45</v>
      </c>
      <c r="B39" s="42">
        <v>8.9</v>
      </c>
      <c r="C39" s="43" t="s">
        <v>70</v>
      </c>
      <c r="D39" s="42">
        <v>7.7</v>
      </c>
      <c r="E39" s="38" t="s">
        <v>52</v>
      </c>
      <c r="F39" s="42">
        <v>8.3000000000000007</v>
      </c>
      <c r="G39" s="43" t="s">
        <v>56</v>
      </c>
      <c r="H39" s="42">
        <v>7</v>
      </c>
      <c r="I39" s="43"/>
      <c r="J39" s="42">
        <v>0</v>
      </c>
    </row>
    <row r="40" spans="1:10" s="13" customFormat="1" ht="16.95" customHeight="1" x14ac:dyDescent="0.25">
      <c r="A40" s="43" t="s">
        <v>42</v>
      </c>
      <c r="B40" s="42">
        <v>8.6999999999999993</v>
      </c>
      <c r="C40" s="43" t="s">
        <v>69</v>
      </c>
      <c r="D40" s="42">
        <v>8.6999999999999993</v>
      </c>
      <c r="E40" s="38" t="s">
        <v>36</v>
      </c>
      <c r="F40" s="42">
        <v>9.1</v>
      </c>
      <c r="G40" s="43" t="s">
        <v>58</v>
      </c>
      <c r="H40" s="42">
        <v>8.1999999999999993</v>
      </c>
      <c r="I40" s="43"/>
      <c r="J40" s="42">
        <v>0</v>
      </c>
    </row>
    <row r="41" spans="1:10" s="13" customFormat="1" ht="16.95" customHeight="1" x14ac:dyDescent="0.25">
      <c r="A41" s="44" t="s">
        <v>39</v>
      </c>
      <c r="B41" s="42">
        <v>8.5</v>
      </c>
      <c r="C41" s="44" t="s">
        <v>63</v>
      </c>
      <c r="D41" s="42">
        <v>9.1</v>
      </c>
      <c r="E41" s="38" t="s">
        <v>37</v>
      </c>
      <c r="F41" s="42">
        <v>9.35</v>
      </c>
      <c r="G41" s="44"/>
      <c r="H41" s="42"/>
      <c r="I41" s="44"/>
      <c r="J41" s="42"/>
    </row>
    <row r="42" spans="1:10" s="13" customFormat="1" ht="16.95" customHeight="1" x14ac:dyDescent="0.25">
      <c r="A42" s="44" t="s">
        <v>43</v>
      </c>
      <c r="B42" s="42">
        <v>7.5</v>
      </c>
      <c r="C42" s="44" t="s">
        <v>64</v>
      </c>
      <c r="D42" s="49">
        <v>8.3000000000000007</v>
      </c>
      <c r="E42" s="44"/>
      <c r="F42" s="42"/>
      <c r="G42" s="44"/>
      <c r="H42" s="42"/>
      <c r="I42" s="44"/>
      <c r="J42" s="42"/>
    </row>
    <row r="43" spans="1:10" s="12" customFormat="1" ht="16.95" customHeight="1" thickBot="1" x14ac:dyDescent="0.3">
      <c r="A43" s="14" t="s">
        <v>4</v>
      </c>
      <c r="B43" s="25">
        <f>SUM(LARGE(B37:B42,{1,2,3,4}))</f>
        <v>36.349999999999994</v>
      </c>
      <c r="C43" s="14" t="s">
        <v>4</v>
      </c>
      <c r="D43" s="25">
        <f>SUM(LARGE(D37:D42,{1,2,3,4}))</f>
        <v>33.799999999999997</v>
      </c>
      <c r="E43" s="15" t="s">
        <v>4</v>
      </c>
      <c r="F43" s="25">
        <f>SUM(LARGE(F37:F42,{1,2,3,4}))</f>
        <v>35.349999999999994</v>
      </c>
      <c r="G43" s="14" t="s">
        <v>4</v>
      </c>
      <c r="H43" s="25">
        <f>SUM(LARGE(H37:H42,{1,2,3,4}))</f>
        <v>26.5</v>
      </c>
      <c r="I43" s="14" t="s">
        <v>4</v>
      </c>
      <c r="J43" s="25">
        <f>SUM(LARGE(J37:J42,{1,2,3,4}))</f>
        <v>0</v>
      </c>
    </row>
  </sheetData>
  <pageMargins left="0.5" right="0.45" top="0.4" bottom="0.4" header="0.3" footer="0.3"/>
  <pageSetup scale="73" orientation="landscape" r:id="rId1"/>
  <headerFooter>
    <oddFooter>&amp;C_x000D_&amp;1#&amp;"Calibri"&amp;6&amp;K000000 Classified as Hypertherm Inc. - Business Use - This document contains information that is proprietary or confidential to Hypertherm, Inc.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abSelected="1" zoomScale="160" zoomScaleNormal="160" workbookViewId="0">
      <selection activeCell="I5" sqref="I5"/>
    </sheetView>
  </sheetViews>
  <sheetFormatPr defaultRowHeight="21" x14ac:dyDescent="0.4"/>
  <cols>
    <col min="1" max="1" width="28.5546875" customWidth="1"/>
    <col min="2" max="5" width="11.21875" style="52" customWidth="1"/>
    <col min="6" max="6" width="11.21875" style="53" customWidth="1"/>
  </cols>
  <sheetData>
    <row r="1" spans="1:6" ht="30" customHeight="1" x14ac:dyDescent="0.4">
      <c r="A1" s="66" t="s">
        <v>38</v>
      </c>
    </row>
    <row r="2" spans="1:6" ht="31.5" customHeight="1" x14ac:dyDescent="0.3">
      <c r="A2" s="30"/>
      <c r="B2" s="54" t="s">
        <v>12</v>
      </c>
      <c r="C2" s="54" t="s">
        <v>11</v>
      </c>
      <c r="D2" s="54" t="s">
        <v>9</v>
      </c>
      <c r="E2" s="54" t="s">
        <v>10</v>
      </c>
      <c r="F2" s="54" t="s">
        <v>13</v>
      </c>
    </row>
    <row r="3" spans="1:6" ht="33" customHeight="1" x14ac:dyDescent="0.3">
      <c r="A3" s="51" t="str">
        <f>'Teams List '!A2</f>
        <v>Salem</v>
      </c>
      <c r="B3" s="54">
        <f>'Teams List '!B13</f>
        <v>34.5</v>
      </c>
      <c r="C3" s="54">
        <f>'Teams List '!B23</f>
        <v>33.5</v>
      </c>
      <c r="D3" s="54">
        <f>'Teams List '!B33</f>
        <v>35.299999999999997</v>
      </c>
      <c r="E3" s="54">
        <f>'Teams List '!B43</f>
        <v>36.349999999999994</v>
      </c>
      <c r="F3" s="54">
        <f>SUM(B3:E3)</f>
        <v>139.64999999999998</v>
      </c>
    </row>
    <row r="4" spans="1:6" ht="33" customHeight="1" x14ac:dyDescent="0.3">
      <c r="A4" s="51" t="str">
        <f>'Teams List '!C2</f>
        <v>Timberlane</v>
      </c>
      <c r="B4" s="54">
        <f>'Teams List '!D13</f>
        <v>33.75</v>
      </c>
      <c r="C4" s="54">
        <f>'Teams List '!D23</f>
        <v>32.799999999999997</v>
      </c>
      <c r="D4" s="54">
        <f>'Teams List '!D33</f>
        <v>31.599999999999998</v>
      </c>
      <c r="E4" s="54">
        <f>'Teams List '!D43</f>
        <v>33.799999999999997</v>
      </c>
      <c r="F4" s="54">
        <f>SUM(B4:E4)</f>
        <v>131.94999999999999</v>
      </c>
    </row>
    <row r="5" spans="1:6" ht="33" customHeight="1" x14ac:dyDescent="0.3">
      <c r="A5" s="51" t="str">
        <f>'Teams List '!E2</f>
        <v>Keene</v>
      </c>
      <c r="B5" s="54">
        <f>'Teams List '!F13</f>
        <v>32.65</v>
      </c>
      <c r="C5" s="54">
        <f>'Teams List '!F23</f>
        <v>30.099999999999998</v>
      </c>
      <c r="D5" s="54">
        <f>'Teams List '!F33</f>
        <v>29.4</v>
      </c>
      <c r="E5" s="54">
        <f>'Teams List '!F43</f>
        <v>35.349999999999994</v>
      </c>
      <c r="F5" s="54">
        <f>SUM(B5:E5)</f>
        <v>127.5</v>
      </c>
    </row>
    <row r="6" spans="1:6" ht="33" customHeight="1" x14ac:dyDescent="0.3">
      <c r="A6" s="51" t="str">
        <f>'Teams List '!G2</f>
        <v>Dover</v>
      </c>
      <c r="B6" s="54">
        <f>'Teams List '!H13</f>
        <v>31.25</v>
      </c>
      <c r="C6" s="54">
        <f>'Teams List '!H23</f>
        <v>18.400000000000002</v>
      </c>
      <c r="D6" s="54">
        <f>'Teams List '!H33</f>
        <v>26.150000000000002</v>
      </c>
      <c r="E6" s="54">
        <f>'Teams List '!H43</f>
        <v>26.5</v>
      </c>
      <c r="F6" s="54">
        <f>SUM(B6:E6)</f>
        <v>102.30000000000001</v>
      </c>
    </row>
    <row r="7" spans="1:6" ht="39.75" customHeight="1" x14ac:dyDescent="0.3">
      <c r="A7" s="51" t="str">
        <f>'Teams List '!I2</f>
        <v>Souhegan (indep.)</v>
      </c>
      <c r="B7" s="54">
        <f>'Teams List '!J13</f>
        <v>6.3</v>
      </c>
      <c r="C7" s="54">
        <f>'Teams List '!J23</f>
        <v>5.2</v>
      </c>
      <c r="D7" s="54">
        <f>'Teams List '!J33</f>
        <v>4.8</v>
      </c>
      <c r="E7" s="54">
        <f>'Teams List '!J43</f>
        <v>0</v>
      </c>
      <c r="F7" s="54">
        <f>SUM(B7:E7)</f>
        <v>16.3</v>
      </c>
    </row>
  </sheetData>
  <autoFilter ref="A2:F7" xr:uid="{00000000-0001-0000-0100-000000000000}">
    <sortState xmlns:xlrd2="http://schemas.microsoft.com/office/spreadsheetml/2017/richdata2" ref="A3:F7">
      <sortCondition descending="1" ref="F2:F7"/>
    </sortState>
  </autoFilter>
  <pageMargins left="0.7" right="0.7" top="0.75" bottom="0.75" header="0.3" footer="0.3"/>
  <pageSetup orientation="portrait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3"/>
  <sheetViews>
    <sheetView workbookViewId="0">
      <pane ySplit="3" topLeftCell="A4" activePane="bottomLeft" state="frozen"/>
      <selection pane="bottomLeft" activeCell="O11" sqref="O11"/>
    </sheetView>
  </sheetViews>
  <sheetFormatPr defaultRowHeight="15.6" x14ac:dyDescent="0.3"/>
  <cols>
    <col min="1" max="1" width="2.5546875" customWidth="1"/>
    <col min="2" max="2" width="21.109375" style="41" customWidth="1"/>
    <col min="3" max="3" width="17.109375" style="32" customWidth="1"/>
    <col min="4" max="7" width="9.44140625" style="33" customWidth="1"/>
    <col min="8" max="8" width="12.21875" style="34" customWidth="1"/>
    <col min="9" max="9" width="2.44140625" customWidth="1"/>
  </cols>
  <sheetData>
    <row r="1" spans="2:8" ht="25.5" customHeight="1" x14ac:dyDescent="0.3">
      <c r="B1" s="31" t="s">
        <v>14</v>
      </c>
      <c r="C1" s="32" t="s">
        <v>35</v>
      </c>
      <c r="D1" s="58"/>
      <c r="E1" s="56"/>
      <c r="F1" s="56"/>
      <c r="G1" s="56"/>
      <c r="H1" s="57"/>
    </row>
    <row r="3" spans="2:8" ht="29.25" customHeight="1" x14ac:dyDescent="0.3">
      <c r="B3" s="35" t="s">
        <v>15</v>
      </c>
      <c r="C3" s="35" t="s">
        <v>16</v>
      </c>
      <c r="D3" s="36" t="s">
        <v>3</v>
      </c>
      <c r="E3" s="36" t="s">
        <v>5</v>
      </c>
      <c r="F3" s="36" t="s">
        <v>6</v>
      </c>
      <c r="G3" s="36" t="s">
        <v>8</v>
      </c>
      <c r="H3" s="37" t="s">
        <v>17</v>
      </c>
    </row>
    <row r="4" spans="2:8" ht="31.5" customHeight="1" x14ac:dyDescent="0.3">
      <c r="B4" s="43" t="s">
        <v>40</v>
      </c>
      <c r="C4" s="39" t="s">
        <v>28</v>
      </c>
      <c r="D4" s="40">
        <v>9.65</v>
      </c>
      <c r="E4" s="40">
        <v>9.5</v>
      </c>
      <c r="F4" s="40">
        <v>9</v>
      </c>
      <c r="G4" s="40">
        <v>9.5500000000000007</v>
      </c>
      <c r="H4" s="36">
        <f t="shared" ref="H4:H23" si="0">SUM(D4:G4)</f>
        <v>37.700000000000003</v>
      </c>
    </row>
    <row r="5" spans="2:8" ht="31.5" customHeight="1" x14ac:dyDescent="0.3">
      <c r="B5" s="43" t="s">
        <v>41</v>
      </c>
      <c r="C5" s="39" t="s">
        <v>28</v>
      </c>
      <c r="D5" s="40">
        <v>8.6</v>
      </c>
      <c r="E5" s="40">
        <v>8.8000000000000007</v>
      </c>
      <c r="F5" s="40">
        <v>9.3000000000000007</v>
      </c>
      <c r="G5" s="40">
        <v>9.1999999999999993</v>
      </c>
      <c r="H5" s="36">
        <f t="shared" si="0"/>
        <v>35.9</v>
      </c>
    </row>
    <row r="6" spans="2:8" ht="31.5" customHeight="1" x14ac:dyDescent="0.3">
      <c r="B6" s="47" t="s">
        <v>36</v>
      </c>
      <c r="C6" s="39" t="s">
        <v>30</v>
      </c>
      <c r="D6" s="40">
        <v>8.4</v>
      </c>
      <c r="E6" s="40">
        <v>7.5</v>
      </c>
      <c r="F6" s="40">
        <v>7.35</v>
      </c>
      <c r="G6" s="40">
        <v>9.1</v>
      </c>
      <c r="H6" s="36">
        <f t="shared" si="0"/>
        <v>32.35</v>
      </c>
    </row>
    <row r="7" spans="2:8" ht="31.5" customHeight="1" x14ac:dyDescent="0.3">
      <c r="B7" s="71" t="s">
        <v>37</v>
      </c>
      <c r="C7" s="39" t="s">
        <v>30</v>
      </c>
      <c r="D7" s="55">
        <v>8.1999999999999993</v>
      </c>
      <c r="E7" s="55">
        <v>8.9</v>
      </c>
      <c r="F7" s="55">
        <v>8.9</v>
      </c>
      <c r="G7" s="55">
        <v>9.35</v>
      </c>
      <c r="H7" s="36">
        <f t="shared" si="0"/>
        <v>35.35</v>
      </c>
    </row>
    <row r="8" spans="2:8" ht="31.5" customHeight="1" x14ac:dyDescent="0.3">
      <c r="B8" s="38" t="s">
        <v>63</v>
      </c>
      <c r="C8" s="39" t="s">
        <v>29</v>
      </c>
      <c r="D8" s="40">
        <v>8.9</v>
      </c>
      <c r="E8" s="40">
        <v>8.9</v>
      </c>
      <c r="F8" s="40">
        <v>8.1</v>
      </c>
      <c r="G8" s="40">
        <v>9.1</v>
      </c>
      <c r="H8" s="36">
        <f t="shared" si="0"/>
        <v>35</v>
      </c>
    </row>
    <row r="9" spans="2:8" ht="31.5" customHeight="1" x14ac:dyDescent="0.3">
      <c r="B9" s="50" t="s">
        <v>64</v>
      </c>
      <c r="C9" s="39" t="s">
        <v>29</v>
      </c>
      <c r="D9" s="40">
        <v>9</v>
      </c>
      <c r="E9" s="40">
        <v>9.4</v>
      </c>
      <c r="F9" s="40">
        <v>8.4</v>
      </c>
      <c r="G9" s="40">
        <v>8.3000000000000007</v>
      </c>
      <c r="H9" s="36">
        <f t="shared" si="0"/>
        <v>35.099999999999994</v>
      </c>
    </row>
    <row r="10" spans="2:8" ht="31.5" customHeight="1" x14ac:dyDescent="0.3">
      <c r="B10" s="38" t="s">
        <v>58</v>
      </c>
      <c r="C10" s="39" t="s">
        <v>31</v>
      </c>
      <c r="D10" s="40">
        <v>8.1</v>
      </c>
      <c r="E10" s="40">
        <v>6.8</v>
      </c>
      <c r="F10" s="40">
        <v>8.3000000000000007</v>
      </c>
      <c r="G10" s="40">
        <v>8.1999999999999993</v>
      </c>
      <c r="H10" s="36">
        <f t="shared" si="0"/>
        <v>31.4</v>
      </c>
    </row>
    <row r="11" spans="2:8" ht="31.5" customHeight="1" x14ac:dyDescent="0.3">
      <c r="B11" s="50"/>
      <c r="C11" s="39"/>
      <c r="D11" s="40"/>
      <c r="E11" s="40"/>
      <c r="F11" s="40"/>
      <c r="G11" s="40"/>
      <c r="H11" s="36">
        <f t="shared" si="0"/>
        <v>0</v>
      </c>
    </row>
    <row r="12" spans="2:8" ht="31.5" customHeight="1" x14ac:dyDescent="0.3">
      <c r="B12" s="38"/>
      <c r="C12" s="39"/>
      <c r="D12" s="55"/>
      <c r="E12" s="55"/>
      <c r="F12" s="55"/>
      <c r="G12" s="55"/>
      <c r="H12" s="36">
        <f t="shared" si="0"/>
        <v>0</v>
      </c>
    </row>
    <row r="13" spans="2:8" ht="31.5" customHeight="1" x14ac:dyDescent="0.3">
      <c r="D13" s="40"/>
      <c r="E13" s="40"/>
      <c r="F13" s="40"/>
      <c r="G13" s="40"/>
      <c r="H13" s="36">
        <f t="shared" si="0"/>
        <v>0</v>
      </c>
    </row>
    <row r="14" spans="2:8" ht="31.5" customHeight="1" x14ac:dyDescent="0.3">
      <c r="D14" s="40"/>
      <c r="E14" s="40"/>
      <c r="F14" s="40"/>
      <c r="G14" s="40"/>
      <c r="H14" s="36">
        <f t="shared" si="0"/>
        <v>0</v>
      </c>
    </row>
    <row r="15" spans="2:8" ht="31.5" customHeight="1" x14ac:dyDescent="0.3">
      <c r="D15" s="40"/>
      <c r="E15" s="40"/>
      <c r="F15" s="40"/>
      <c r="G15" s="40"/>
      <c r="H15" s="36">
        <f t="shared" si="0"/>
        <v>0</v>
      </c>
    </row>
    <row r="16" spans="2:8" ht="31.5" customHeight="1" x14ac:dyDescent="0.3">
      <c r="D16" s="40"/>
      <c r="E16" s="40"/>
      <c r="F16" s="40"/>
      <c r="G16" s="40"/>
      <c r="H16" s="36">
        <f t="shared" si="0"/>
        <v>0</v>
      </c>
    </row>
    <row r="17" spans="2:8" ht="31.5" customHeight="1" x14ac:dyDescent="0.3">
      <c r="B17" s="38"/>
      <c r="C17" s="39"/>
      <c r="D17" s="40"/>
      <c r="E17" s="40"/>
      <c r="F17" s="40"/>
      <c r="G17" s="40"/>
      <c r="H17" s="36">
        <f t="shared" si="0"/>
        <v>0</v>
      </c>
    </row>
    <row r="18" spans="2:8" ht="31.5" customHeight="1" x14ac:dyDescent="0.3">
      <c r="B18" s="38"/>
      <c r="C18" s="39"/>
      <c r="D18" s="40"/>
      <c r="E18" s="40"/>
      <c r="F18" s="40"/>
      <c r="G18" s="40"/>
      <c r="H18" s="36">
        <f t="shared" si="0"/>
        <v>0</v>
      </c>
    </row>
    <row r="19" spans="2:8" ht="31.5" customHeight="1" x14ac:dyDescent="0.3">
      <c r="B19" s="38"/>
      <c r="C19" s="39"/>
      <c r="D19" s="40"/>
      <c r="E19" s="40"/>
      <c r="F19" s="40"/>
      <c r="G19" s="40"/>
      <c r="H19" s="36">
        <f t="shared" si="0"/>
        <v>0</v>
      </c>
    </row>
    <row r="20" spans="2:8" ht="31.5" customHeight="1" x14ac:dyDescent="0.3">
      <c r="B20" s="38"/>
      <c r="C20" s="39"/>
      <c r="D20" s="40"/>
      <c r="E20" s="40"/>
      <c r="F20" s="40"/>
      <c r="G20" s="40"/>
      <c r="H20" s="36">
        <f t="shared" si="0"/>
        <v>0</v>
      </c>
    </row>
    <row r="21" spans="2:8" ht="31.5" customHeight="1" x14ac:dyDescent="0.3">
      <c r="B21" s="38"/>
      <c r="C21" s="39"/>
      <c r="D21" s="40"/>
      <c r="E21" s="40"/>
      <c r="F21" s="40"/>
      <c r="G21" s="40"/>
      <c r="H21" s="36">
        <f t="shared" si="0"/>
        <v>0</v>
      </c>
    </row>
    <row r="22" spans="2:8" ht="31.5" customHeight="1" x14ac:dyDescent="0.3">
      <c r="B22" s="38"/>
      <c r="C22" s="39"/>
      <c r="D22" s="40"/>
      <c r="E22" s="40"/>
      <c r="F22" s="40"/>
      <c r="G22" s="40"/>
      <c r="H22" s="36">
        <f t="shared" si="0"/>
        <v>0</v>
      </c>
    </row>
    <row r="23" spans="2:8" ht="31.5" customHeight="1" x14ac:dyDescent="0.3">
      <c r="B23" s="38"/>
      <c r="C23" s="39"/>
      <c r="D23" s="40"/>
      <c r="E23" s="40"/>
      <c r="F23" s="40"/>
      <c r="G23" s="40"/>
      <c r="H23" s="36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>
      <selection activeCell="N23" sqref="N23"/>
    </sheetView>
  </sheetViews>
  <sheetFormatPr defaultRowHeight="14.4" x14ac:dyDescent="0.3"/>
  <cols>
    <col min="3" max="3" width="14.21875" bestFit="1" customWidth="1"/>
    <col min="4" max="4" width="10.109375" bestFit="1" customWidth="1"/>
    <col min="5" max="5" width="5.77734375" bestFit="1" customWidth="1"/>
    <col min="7" max="7" width="10.109375" bestFit="1" customWidth="1"/>
    <col min="9" max="9" width="14.77734375" bestFit="1" customWidth="1"/>
    <col min="10" max="10" width="9.5546875" bestFit="1" customWidth="1"/>
    <col min="11" max="11" width="5.77734375" bestFit="1" customWidth="1"/>
  </cols>
  <sheetData>
    <row r="1" spans="1:11" ht="18" x14ac:dyDescent="0.35">
      <c r="A1" s="61" t="s">
        <v>18</v>
      </c>
      <c r="B1" s="62"/>
      <c r="C1" s="62"/>
      <c r="D1" s="63"/>
      <c r="E1" s="63"/>
    </row>
    <row r="2" spans="1:11" x14ac:dyDescent="0.3">
      <c r="A2" s="63"/>
      <c r="B2" s="63"/>
      <c r="C2" s="62" t="s">
        <v>19</v>
      </c>
      <c r="D2" s="62" t="s">
        <v>20</v>
      </c>
      <c r="E2" s="62" t="s">
        <v>21</v>
      </c>
      <c r="G2" s="63"/>
      <c r="H2" s="63"/>
      <c r="I2" s="62" t="s">
        <v>19</v>
      </c>
      <c r="J2" s="62" t="s">
        <v>20</v>
      </c>
      <c r="K2" s="62" t="s">
        <v>21</v>
      </c>
    </row>
    <row r="3" spans="1:11" x14ac:dyDescent="0.3">
      <c r="A3" s="62" t="s">
        <v>22</v>
      </c>
      <c r="B3" s="62">
        <v>1</v>
      </c>
      <c r="C3" s="63" t="s">
        <v>40</v>
      </c>
      <c r="D3" s="63" t="s">
        <v>28</v>
      </c>
      <c r="E3" s="63">
        <v>9.65</v>
      </c>
      <c r="G3" s="62" t="s">
        <v>23</v>
      </c>
      <c r="H3" s="62">
        <v>1</v>
      </c>
      <c r="I3" s="63" t="s">
        <v>40</v>
      </c>
      <c r="J3" s="63" t="s">
        <v>28</v>
      </c>
      <c r="K3" s="63">
        <v>37.700000000000003</v>
      </c>
    </row>
    <row r="4" spans="1:11" x14ac:dyDescent="0.3">
      <c r="A4" s="63"/>
      <c r="B4" s="62">
        <v>2</v>
      </c>
      <c r="C4" s="63" t="s">
        <v>64</v>
      </c>
      <c r="D4" s="63" t="s">
        <v>29</v>
      </c>
      <c r="E4" s="63">
        <v>9</v>
      </c>
      <c r="G4" s="63"/>
      <c r="H4" s="62">
        <v>2</v>
      </c>
      <c r="I4" s="63" t="s">
        <v>41</v>
      </c>
      <c r="J4" s="63" t="s">
        <v>28</v>
      </c>
      <c r="K4" s="63">
        <v>35.9</v>
      </c>
    </row>
    <row r="5" spans="1:11" x14ac:dyDescent="0.3">
      <c r="A5" s="63"/>
      <c r="B5" s="62">
        <v>3</v>
      </c>
      <c r="C5" s="63" t="s">
        <v>63</v>
      </c>
      <c r="D5" s="63" t="s">
        <v>29</v>
      </c>
      <c r="E5" s="63">
        <v>8.9</v>
      </c>
      <c r="G5" s="63"/>
      <c r="H5" s="62">
        <v>3</v>
      </c>
      <c r="I5" s="63" t="s">
        <v>37</v>
      </c>
      <c r="J5" s="63" t="s">
        <v>30</v>
      </c>
      <c r="K5" s="63">
        <v>35.35</v>
      </c>
    </row>
    <row r="6" spans="1:11" x14ac:dyDescent="0.3">
      <c r="A6" s="63"/>
      <c r="B6" s="63"/>
      <c r="C6" s="63"/>
      <c r="D6" s="63"/>
      <c r="E6" s="63"/>
    </row>
    <row r="7" spans="1:11" x14ac:dyDescent="0.3">
      <c r="A7" s="63"/>
      <c r="B7" s="63"/>
      <c r="C7" s="63"/>
      <c r="D7" s="63"/>
      <c r="E7" s="63"/>
    </row>
    <row r="8" spans="1:11" x14ac:dyDescent="0.3">
      <c r="A8" s="62" t="s">
        <v>24</v>
      </c>
      <c r="B8" s="62">
        <v>1</v>
      </c>
      <c r="C8" s="63" t="s">
        <v>40</v>
      </c>
      <c r="D8" s="63" t="s">
        <v>28</v>
      </c>
      <c r="E8" s="63">
        <v>9.5</v>
      </c>
    </row>
    <row r="9" spans="1:11" x14ac:dyDescent="0.3">
      <c r="A9" s="63"/>
      <c r="B9" s="62">
        <v>2</v>
      </c>
      <c r="C9" s="63" t="s">
        <v>64</v>
      </c>
      <c r="D9" s="63" t="s">
        <v>29</v>
      </c>
      <c r="E9" s="63">
        <v>9.4</v>
      </c>
      <c r="G9" s="63"/>
      <c r="H9" s="63"/>
      <c r="I9" s="62" t="s">
        <v>20</v>
      </c>
      <c r="J9" s="62" t="s">
        <v>21</v>
      </c>
      <c r="K9" s="63"/>
    </row>
    <row r="10" spans="1:11" x14ac:dyDescent="0.3">
      <c r="A10" s="63"/>
      <c r="B10" s="62">
        <v>3</v>
      </c>
      <c r="C10" s="63" t="s">
        <v>63</v>
      </c>
      <c r="D10" s="63" t="s">
        <v>29</v>
      </c>
      <c r="E10" s="63">
        <v>8.9</v>
      </c>
      <c r="G10" s="62" t="s">
        <v>25</v>
      </c>
      <c r="H10" s="62">
        <v>1</v>
      </c>
      <c r="I10" s="63" t="s">
        <v>28</v>
      </c>
      <c r="J10" s="63">
        <v>139.65</v>
      </c>
      <c r="K10" s="63"/>
    </row>
    <row r="11" spans="1:11" x14ac:dyDescent="0.3">
      <c r="A11" s="63"/>
      <c r="B11" s="62">
        <v>3</v>
      </c>
      <c r="C11" s="63" t="s">
        <v>37</v>
      </c>
      <c r="D11" s="63" t="s">
        <v>30</v>
      </c>
      <c r="E11" s="63">
        <v>8.9</v>
      </c>
      <c r="G11" s="63"/>
      <c r="H11" s="62">
        <v>2</v>
      </c>
      <c r="I11" s="63" t="s">
        <v>29</v>
      </c>
      <c r="J11" s="63">
        <v>131.94999999999999</v>
      </c>
      <c r="K11" s="63"/>
    </row>
    <row r="12" spans="1:11" x14ac:dyDescent="0.3">
      <c r="A12" s="63"/>
      <c r="B12" s="63"/>
      <c r="C12" s="63"/>
      <c r="D12" s="63"/>
      <c r="E12" s="63"/>
      <c r="G12" s="63"/>
      <c r="H12" s="62">
        <v>3</v>
      </c>
      <c r="I12" s="63" t="s">
        <v>30</v>
      </c>
      <c r="J12" s="63">
        <v>127.5</v>
      </c>
      <c r="K12" s="63"/>
    </row>
    <row r="13" spans="1:11" x14ac:dyDescent="0.3">
      <c r="A13" s="62" t="s">
        <v>26</v>
      </c>
      <c r="B13" s="62">
        <v>1</v>
      </c>
      <c r="C13" s="63" t="s">
        <v>41</v>
      </c>
      <c r="D13" s="63" t="s">
        <v>28</v>
      </c>
      <c r="E13" s="63">
        <v>9.3000000000000007</v>
      </c>
      <c r="G13" s="63"/>
      <c r="H13" s="63"/>
      <c r="I13" s="63"/>
      <c r="J13" s="63"/>
      <c r="K13" s="63"/>
    </row>
    <row r="14" spans="1:11" x14ac:dyDescent="0.3">
      <c r="A14" s="63"/>
      <c r="B14" s="64">
        <v>2</v>
      </c>
      <c r="C14" s="63" t="s">
        <v>46</v>
      </c>
      <c r="D14" s="63" t="s">
        <v>28</v>
      </c>
      <c r="E14" s="63">
        <v>9.1999999999999993</v>
      </c>
      <c r="G14" s="63"/>
      <c r="H14" s="63"/>
      <c r="I14" s="63"/>
      <c r="J14" s="63"/>
      <c r="K14" s="63"/>
    </row>
    <row r="15" spans="1:11" x14ac:dyDescent="0.3">
      <c r="A15" s="63"/>
      <c r="B15" s="64">
        <v>3</v>
      </c>
      <c r="C15" s="63" t="s">
        <v>40</v>
      </c>
      <c r="D15" s="63" t="s">
        <v>28</v>
      </c>
      <c r="E15" s="63">
        <v>9</v>
      </c>
    </row>
    <row r="16" spans="1:11" x14ac:dyDescent="0.3">
      <c r="A16" s="63"/>
      <c r="B16" s="64"/>
      <c r="C16" s="63"/>
      <c r="D16" s="63"/>
      <c r="E16" s="63"/>
    </row>
    <row r="17" spans="1:5" x14ac:dyDescent="0.3">
      <c r="A17" s="63"/>
      <c r="B17" s="63"/>
      <c r="C17" s="63"/>
      <c r="D17" s="63"/>
      <c r="E17" s="63"/>
    </row>
    <row r="18" spans="1:5" x14ac:dyDescent="0.3">
      <c r="A18" s="62" t="s">
        <v>27</v>
      </c>
      <c r="B18" s="64">
        <v>1</v>
      </c>
      <c r="C18" s="63" t="s">
        <v>40</v>
      </c>
      <c r="D18" s="63" t="s">
        <v>28</v>
      </c>
      <c r="E18" s="63">
        <v>9.5500000000000007</v>
      </c>
    </row>
    <row r="19" spans="1:5" x14ac:dyDescent="0.3">
      <c r="A19" s="63"/>
      <c r="B19" s="64">
        <v>2</v>
      </c>
      <c r="C19" s="63" t="s">
        <v>37</v>
      </c>
      <c r="D19" s="63" t="s">
        <v>30</v>
      </c>
      <c r="E19" s="63">
        <v>9.35</v>
      </c>
    </row>
    <row r="20" spans="1:5" x14ac:dyDescent="0.3">
      <c r="A20" s="63"/>
      <c r="B20" s="64">
        <v>3</v>
      </c>
      <c r="C20" s="63" t="s">
        <v>41</v>
      </c>
      <c r="D20" s="63" t="s">
        <v>28</v>
      </c>
      <c r="E20" s="63">
        <v>9.1999999999999993</v>
      </c>
    </row>
    <row r="21" spans="1:5" x14ac:dyDescent="0.3">
      <c r="A21" s="63"/>
      <c r="B21" s="64"/>
      <c r="C21" s="63"/>
      <c r="D21" s="63"/>
      <c r="E21" s="63"/>
    </row>
  </sheetData>
  <pageMargins left="0.7" right="0.7" top="0.75" bottom="0.75" header="0.3" footer="0.3"/>
  <pageSetup orientation="landscape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9" ma:contentTypeDescription="Create a new document." ma:contentTypeScope="" ma:versionID="397c410c78af111507ceb362ac41cb11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b2a6fe89db103d58a31337ada9146f41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7A1EA-76AF-46CD-9C4F-9E7CBA69B3B3}"/>
</file>

<file path=customXml/itemProps2.xml><?xml version="1.0" encoding="utf-8"?>
<ds:datastoreItem xmlns:ds="http://schemas.openxmlformats.org/officeDocument/2006/customXml" ds:itemID="{2A4380F2-9144-463A-A78D-DAB6F41A5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 List </vt:lpstr>
      <vt:lpstr>Team totals chart</vt:lpstr>
      <vt:lpstr>All Around</vt:lpstr>
      <vt:lpstr>Top 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Chris Ballou</cp:lastModifiedBy>
  <cp:lastPrinted>2024-01-26T16:49:59Z</cp:lastPrinted>
  <dcterms:created xsi:type="dcterms:W3CDTF">2016-02-14T13:10:59Z</dcterms:created>
  <dcterms:modified xsi:type="dcterms:W3CDTF">2024-01-27T01:18:07Z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8789ff-c03d-470b-8c62-223722e8285f_Enabled">
    <vt:lpwstr>true</vt:lpwstr>
  </property>
  <property fmtid="{D5CDD505-2E9C-101B-9397-08002B2CF9AE}" pid="3" name="MSIP_Label_458789ff-c03d-470b-8c62-223722e8285f_SetDate">
    <vt:lpwstr>2024-01-26T23:09:20Z</vt:lpwstr>
  </property>
  <property fmtid="{D5CDD505-2E9C-101B-9397-08002B2CF9AE}" pid="4" name="MSIP_Label_458789ff-c03d-470b-8c62-223722e8285f_Method">
    <vt:lpwstr>Standard</vt:lpwstr>
  </property>
  <property fmtid="{D5CDD505-2E9C-101B-9397-08002B2CF9AE}" pid="5" name="MSIP_Label_458789ff-c03d-470b-8c62-223722e8285f_Name">
    <vt:lpwstr>Business Use</vt:lpwstr>
  </property>
  <property fmtid="{D5CDD505-2E9C-101B-9397-08002B2CF9AE}" pid="6" name="MSIP_Label_458789ff-c03d-470b-8c62-223722e8285f_SiteId">
    <vt:lpwstr>002b5760-0535-4349-b358-4dc5ea124054</vt:lpwstr>
  </property>
  <property fmtid="{D5CDD505-2E9C-101B-9397-08002B2CF9AE}" pid="7" name="MSIP_Label_458789ff-c03d-470b-8c62-223722e8285f_ActionId">
    <vt:lpwstr>7e7682e2-aefa-45e8-94d7-d170ab9d7f37</vt:lpwstr>
  </property>
  <property fmtid="{D5CDD505-2E9C-101B-9397-08002B2CF9AE}" pid="8" name="MSIP_Label_458789ff-c03d-470b-8c62-223722e8285f_ContentBits">
    <vt:lpwstr>2</vt:lpwstr>
  </property>
</Properties>
</file>