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23f124dd5ed79e/Documents/"/>
    </mc:Choice>
  </mc:AlternateContent>
  <xr:revisionPtr revIDLastSave="0" documentId="8_{57A8A477-89B2-473C-B056-A741B879740B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All Around" sheetId="6" r:id="rId1"/>
    <sheet name="Teams List " sheetId="4" r:id="rId2"/>
    <sheet name="Team totals chart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4" l="1"/>
  <c r="N33" i="4"/>
  <c r="N23" i="4"/>
  <c r="N13" i="4"/>
  <c r="L43" i="4"/>
  <c r="L33" i="4"/>
  <c r="L23" i="4"/>
  <c r="L13" i="4"/>
  <c r="P43" i="4"/>
  <c r="P33" i="4"/>
  <c r="P23" i="4"/>
  <c r="P13" i="4"/>
  <c r="R43" i="4"/>
  <c r="R33" i="4"/>
  <c r="R23" i="4"/>
  <c r="R13" i="4"/>
  <c r="F13" i="4"/>
  <c r="R3" i="4" l="1"/>
  <c r="P3" i="4"/>
  <c r="N3" i="4"/>
  <c r="L3" i="4"/>
  <c r="H24" i="6"/>
  <c r="H21" i="6" l="1"/>
  <c r="H7" i="6" l="1"/>
  <c r="H12" i="6"/>
  <c r="H15" i="6"/>
  <c r="H20" i="6"/>
  <c r="A7" i="1" l="1"/>
  <c r="J43" i="4"/>
  <c r="E7" i="1" s="1"/>
  <c r="J33" i="4"/>
  <c r="D7" i="1" s="1"/>
  <c r="J23" i="4"/>
  <c r="C7" i="1" s="1"/>
  <c r="J13" i="4"/>
  <c r="B7" i="1" s="1"/>
  <c r="F7" i="1" l="1"/>
  <c r="J3" i="4"/>
  <c r="H17" i="6"/>
  <c r="H14" i="6"/>
  <c r="H23" i="6"/>
  <c r="H6" i="6"/>
  <c r="H13" i="6"/>
  <c r="H9" i="6"/>
  <c r="H4" i="6"/>
  <c r="H10" i="6"/>
  <c r="H18" i="6"/>
  <c r="H11" i="6"/>
  <c r="H8" i="6"/>
  <c r="H22" i="6"/>
  <c r="H19" i="6"/>
  <c r="H16" i="6"/>
  <c r="H5" i="6"/>
  <c r="A6" i="1" l="1"/>
  <c r="A5" i="1"/>
  <c r="A4" i="1"/>
  <c r="A3" i="1" l="1"/>
  <c r="H13" i="4" l="1"/>
  <c r="B6" i="1" s="1"/>
  <c r="H23" i="4"/>
  <c r="C6" i="1" s="1"/>
  <c r="H33" i="4"/>
  <c r="D6" i="1" s="1"/>
  <c r="H43" i="4"/>
  <c r="E6" i="1" s="1"/>
  <c r="B5" i="1"/>
  <c r="F23" i="4"/>
  <c r="C5" i="1" s="1"/>
  <c r="F33" i="4"/>
  <c r="D5" i="1" s="1"/>
  <c r="F43" i="4"/>
  <c r="E5" i="1" s="1"/>
  <c r="D13" i="4"/>
  <c r="B4" i="1" s="1"/>
  <c r="D23" i="4"/>
  <c r="C4" i="1" s="1"/>
  <c r="D33" i="4"/>
  <c r="D4" i="1" s="1"/>
  <c r="D43" i="4"/>
  <c r="E4" i="1" s="1"/>
  <c r="B43" i="4"/>
  <c r="E3" i="1" s="1"/>
  <c r="B33" i="4"/>
  <c r="D3" i="1" s="1"/>
  <c r="B23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<sst xmlns="http://schemas.openxmlformats.org/spreadsheetml/2006/main" count="209" uniqueCount="64">
  <si>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</si>
  <si>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</si>
  <si>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</si>
  <si>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</si>
  <si>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</si>
  <si>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</si>
  <si>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</si>
  <si>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</si>
  <si>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</si>
  <si>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</si>
  <si>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</si>
  <si>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</si>
  <si>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</si>
  <si>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</si>
  <si>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</si>
  <si>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</si>
  <si>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</si>
  <si>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</si>
  <si>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Date</t>
  </si>
  <si>
    <t>Date 1/22</t>
  </si>
  <si>
    <t>Host Pelham</t>
  </si>
  <si>
    <t>Pelham</t>
  </si>
  <si>
    <t>Bedford</t>
  </si>
  <si>
    <t>Kenne</t>
  </si>
  <si>
    <t>Bishop Brady</t>
  </si>
  <si>
    <t>Bow</t>
  </si>
  <si>
    <t>Pembroke</t>
  </si>
  <si>
    <t>Trinity</t>
  </si>
  <si>
    <t>Kaelin Shanahan</t>
  </si>
  <si>
    <t>Makenzie Roche</t>
  </si>
  <si>
    <t>Brianna Lubouno</t>
  </si>
  <si>
    <t>Brianna DeConto</t>
  </si>
  <si>
    <t>Kaitlin Souza</t>
  </si>
  <si>
    <t>Shea Peterson</t>
  </si>
  <si>
    <t>Gabrielle Minuit</t>
  </si>
  <si>
    <t>Brianna Deconto</t>
  </si>
  <si>
    <t>Gabrielle Minuti</t>
  </si>
  <si>
    <t>Phemi Kerrigan</t>
  </si>
  <si>
    <t>Isabella DeRuosi</t>
  </si>
  <si>
    <t>Brooklyn O'Connor</t>
  </si>
  <si>
    <t xml:space="preserve">Gabrielle Minuti </t>
  </si>
  <si>
    <t>Sophia Bouchard</t>
  </si>
  <si>
    <t>Meddy O'Mara</t>
  </si>
  <si>
    <t>Angelina Garand</t>
  </si>
  <si>
    <t>Bella Suozzo</t>
  </si>
  <si>
    <t>Molly O'Brien</t>
  </si>
  <si>
    <t>Gabby Lukasiak</t>
  </si>
  <si>
    <t>Sarah Ray</t>
  </si>
  <si>
    <t>Liz Vando</t>
  </si>
  <si>
    <t>Edythe Keegan</t>
  </si>
  <si>
    <t>Liz Slozak</t>
  </si>
  <si>
    <t>Maya Malatesta</t>
  </si>
  <si>
    <t>Liza Vando</t>
  </si>
  <si>
    <t>Maddie Cole- Tucker</t>
  </si>
  <si>
    <t>Maia Kimball</t>
  </si>
  <si>
    <t>Camdyn Despres</t>
  </si>
  <si>
    <t>Maddie Cole-Tucker</t>
  </si>
  <si>
    <t>Ava Hersey</t>
  </si>
  <si>
    <t>Emma Onduso</t>
  </si>
  <si>
    <t>Erin French</t>
  </si>
  <si>
    <t>Sofia Accorsi</t>
  </si>
  <si>
    <t>Addison Avery</t>
  </si>
  <si>
    <t>Mary Ells</t>
  </si>
  <si>
    <t>Gabrielle Fleuette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</si>
</sst>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5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8" fillId="0" borderId="0" xfId="0" applyFont="1"/>
    <xf numFmtId="0" fontId="3" fillId="0" borderId="4" xfId="1" applyFont="1" applyBorder="1" applyAlignment="1">
      <alignment horizontal="center"/>
    </xf>
    <xf numFmtId="0" fontId="3" fillId="0" borderId="7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14" xfId="1" applyFont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workbookViewId="0">
      <pane ySplit="3" topLeftCell="A4" activePane="bottomLeft" state="frozen"/>
      <selection pane="bottomLeft" activeCell="O9" sqref="O9"/>
    </sheetView>
  </sheetViews>
  <sheetFormatPr defaultRowHeight="15.75" x14ac:dyDescent="0.25"/>
  <cols>
    <col min="1" max="1" width="2.5703125" customWidth="1"/>
    <col min="2" max="2" width="21.140625" style="44" customWidth="1"/>
    <col min="3" max="3" width="17.140625" style="35" customWidth="1"/>
    <col min="4" max="7" width="9.42578125" style="36" customWidth="1"/>
    <col min="8" max="8" width="12.28515625" style="37" customWidth="1"/>
    <col min="9" max="9" width="2.42578125" customWidth="1"/>
  </cols>
  <sheetData>
    <row r="1" spans="2:8" ht="25.5" customHeight="1" x14ac:dyDescent="0.25">
      <c r="B1" s="34" t="s">
        <v>14</v>
      </c>
      <c r="C1" s="35" t="s">
        <v>18</v>
      </c>
      <c r="D1" s="62"/>
      <c r="E1" s="60"/>
      <c r="F1" s="60"/>
      <c r="G1" s="60"/>
      <c r="H1" s="61"/>
    </row>
    <row r="3" spans="2:8" ht="29.25" customHeight="1" x14ac:dyDescent="0.25">
      <c r="B3" s="38" t="s">
        <v>15</v>
      </c>
      <c r="C3" s="38" t="s">
        <v>16</v>
      </c>
      <c r="D3" s="39" t="s">
        <v>3</v>
      </c>
      <c r="E3" s="39" t="s">
        <v>5</v>
      </c>
      <c r="F3" s="39" t="s">
        <v>6</v>
      </c>
      <c r="G3" s="39" t="s">
        <v>8</v>
      </c>
      <c r="H3" s="40" t="s">
        <v>17</v>
      </c>
    </row>
    <row r="4" spans="2:8" ht="31.5" customHeight="1" x14ac:dyDescent="0.25">
      <c r="B4" s="41"/>
      <c r="C4" s="42"/>
      <c r="D4" s="43"/>
      <c r="E4" s="43"/>
      <c r="F4" s="43"/>
      <c r="G4" s="43"/>
      <c r="H4" s="39">
        <f t="shared" ref="H4:H24" si="0">SUM(D4:G4)</f>
        <v>0</v>
      </c>
    </row>
    <row r="5" spans="2:8" ht="31.5" customHeight="1" x14ac:dyDescent="0.25">
      <c r="B5" s="41"/>
      <c r="C5" s="42"/>
      <c r="D5" s="43"/>
      <c r="E5" s="43"/>
      <c r="F5" s="43"/>
      <c r="G5" s="43"/>
      <c r="H5" s="39">
        <f t="shared" si="0"/>
        <v>0</v>
      </c>
    </row>
    <row r="6" spans="2:8" ht="31.5" customHeight="1" x14ac:dyDescent="0.25">
      <c r="B6" s="41"/>
      <c r="C6" s="42"/>
      <c r="D6" s="43"/>
      <c r="E6" s="43"/>
      <c r="F6" s="43"/>
      <c r="G6" s="43"/>
      <c r="H6" s="39">
        <f t="shared" si="0"/>
        <v>0</v>
      </c>
    </row>
    <row r="7" spans="2:8" ht="31.5" customHeight="1" x14ac:dyDescent="0.25">
      <c r="B7" s="41"/>
      <c r="C7" s="42"/>
      <c r="D7" s="59"/>
      <c r="E7" s="59"/>
      <c r="F7" s="59"/>
      <c r="G7" s="59"/>
      <c r="H7" s="39">
        <f t="shared" si="0"/>
        <v>0</v>
      </c>
    </row>
    <row r="8" spans="2:8" ht="31.5" customHeight="1" x14ac:dyDescent="0.25">
      <c r="B8" s="41"/>
      <c r="C8" s="42"/>
      <c r="D8" s="43"/>
      <c r="E8" s="43"/>
      <c r="F8" s="43"/>
      <c r="G8" s="43"/>
      <c r="H8" s="39">
        <f t="shared" si="0"/>
        <v>0</v>
      </c>
    </row>
    <row r="9" spans="2:8" ht="31.5" customHeight="1" x14ac:dyDescent="0.25">
      <c r="B9" s="54"/>
      <c r="C9" s="42"/>
      <c r="D9" s="43"/>
      <c r="E9" s="43"/>
      <c r="F9" s="43"/>
      <c r="G9" s="43"/>
      <c r="H9" s="39">
        <f t="shared" si="0"/>
        <v>0</v>
      </c>
    </row>
    <row r="10" spans="2:8" ht="31.5" customHeight="1" x14ac:dyDescent="0.25">
      <c r="B10" s="41"/>
      <c r="C10" s="42"/>
      <c r="D10" s="43"/>
      <c r="E10" s="43"/>
      <c r="F10" s="43"/>
      <c r="G10" s="43"/>
      <c r="H10" s="39">
        <f t="shared" si="0"/>
        <v>0</v>
      </c>
    </row>
    <row r="11" spans="2:8" ht="31.5" customHeight="1" x14ac:dyDescent="0.25">
      <c r="B11" s="54"/>
      <c r="C11" s="42"/>
      <c r="D11" s="43"/>
      <c r="E11" s="43"/>
      <c r="F11" s="43"/>
      <c r="G11" s="43"/>
      <c r="H11" s="39">
        <f t="shared" si="0"/>
        <v>0</v>
      </c>
    </row>
    <row r="12" spans="2:8" ht="31.5" customHeight="1" x14ac:dyDescent="0.25">
      <c r="B12" s="41"/>
      <c r="C12" s="42"/>
      <c r="D12" s="59"/>
      <c r="E12" s="59"/>
      <c r="F12" s="59"/>
      <c r="G12" s="59"/>
      <c r="H12" s="39">
        <f t="shared" si="0"/>
        <v>0</v>
      </c>
    </row>
    <row r="13" spans="2:8" ht="31.5" customHeight="1" x14ac:dyDescent="0.25">
      <c r="B13" s="41"/>
      <c r="C13" s="42"/>
      <c r="D13" s="43"/>
      <c r="E13" s="43"/>
      <c r="F13" s="43"/>
      <c r="G13" s="43"/>
      <c r="H13" s="39">
        <f t="shared" si="0"/>
        <v>0</v>
      </c>
    </row>
    <row r="14" spans="2:8" ht="31.5" customHeight="1" x14ac:dyDescent="0.25">
      <c r="B14" s="41"/>
      <c r="C14" s="42"/>
      <c r="D14" s="43"/>
      <c r="E14" s="43"/>
      <c r="F14" s="43"/>
      <c r="G14" s="43"/>
      <c r="H14" s="39">
        <f t="shared" si="0"/>
        <v>0</v>
      </c>
    </row>
    <row r="15" spans="2:8" ht="31.5" customHeight="1" x14ac:dyDescent="0.25">
      <c r="B15" s="41"/>
      <c r="C15" s="42"/>
      <c r="D15" s="43"/>
      <c r="E15" s="43"/>
      <c r="F15" s="43"/>
      <c r="G15" s="43"/>
      <c r="H15" s="39">
        <f t="shared" si="0"/>
        <v>0</v>
      </c>
    </row>
    <row r="16" spans="2:8" ht="31.5" customHeight="1" x14ac:dyDescent="0.25">
      <c r="B16" s="41"/>
      <c r="C16" s="42"/>
      <c r="D16" s="43"/>
      <c r="E16" s="43"/>
      <c r="F16" s="43"/>
      <c r="G16" s="43"/>
      <c r="H16" s="39">
        <f t="shared" si="0"/>
        <v>0</v>
      </c>
    </row>
    <row r="17" spans="2:8" ht="31.5" customHeight="1" x14ac:dyDescent="0.25">
      <c r="B17" s="41"/>
      <c r="C17" s="42"/>
      <c r="D17" s="43"/>
      <c r="E17" s="43"/>
      <c r="F17" s="43"/>
      <c r="G17" s="43"/>
      <c r="H17" s="39">
        <f t="shared" si="0"/>
        <v>0</v>
      </c>
    </row>
    <row r="18" spans="2:8" ht="31.5" customHeight="1" x14ac:dyDescent="0.25">
      <c r="B18" s="41"/>
      <c r="C18" s="42"/>
      <c r="D18" s="43"/>
      <c r="E18" s="43"/>
      <c r="F18" s="43"/>
      <c r="G18" s="43"/>
      <c r="H18" s="39">
        <f t="shared" si="0"/>
        <v>0</v>
      </c>
    </row>
    <row r="19" spans="2:8" ht="31.5" customHeight="1" x14ac:dyDescent="0.25">
      <c r="B19" s="41"/>
      <c r="C19" s="42"/>
      <c r="D19" s="43"/>
      <c r="E19" s="43"/>
      <c r="F19" s="43"/>
      <c r="G19" s="43"/>
      <c r="H19" s="39">
        <f t="shared" si="0"/>
        <v>0</v>
      </c>
    </row>
    <row r="20" spans="2:8" ht="31.5" customHeight="1" x14ac:dyDescent="0.25">
      <c r="B20" s="41"/>
      <c r="C20" s="42"/>
      <c r="D20" s="43"/>
      <c r="E20" s="43"/>
      <c r="F20" s="43"/>
      <c r="G20" s="43"/>
      <c r="H20" s="39">
        <f t="shared" si="0"/>
        <v>0</v>
      </c>
    </row>
    <row r="21" spans="2:8" ht="31.5" customHeight="1" x14ac:dyDescent="0.25">
      <c r="B21" s="41"/>
      <c r="C21" s="42"/>
      <c r="D21" s="43"/>
      <c r="E21" s="43"/>
      <c r="F21" s="43"/>
      <c r="G21" s="43"/>
      <c r="H21" s="39">
        <f t="shared" si="0"/>
        <v>0</v>
      </c>
    </row>
    <row r="22" spans="2:8" ht="31.5" customHeight="1" x14ac:dyDescent="0.25">
      <c r="B22" s="41"/>
      <c r="C22" s="42"/>
      <c r="D22" s="43"/>
      <c r="E22" s="43"/>
      <c r="F22" s="43"/>
      <c r="G22" s="43"/>
      <c r="H22" s="39">
        <f t="shared" si="0"/>
        <v>0</v>
      </c>
    </row>
    <row r="23" spans="2:8" ht="31.5" customHeight="1" x14ac:dyDescent="0.25">
      <c r="B23" s="41"/>
      <c r="C23" s="42"/>
      <c r="D23" s="43"/>
      <c r="E23" s="43"/>
      <c r="F23" s="43"/>
      <c r="G23" s="43"/>
      <c r="H23" s="39">
        <f t="shared" si="0"/>
        <v>0</v>
      </c>
    </row>
    <row r="24" spans="2:8" ht="31.5" customHeight="1" x14ac:dyDescent="0.25">
      <c r="B24" s="41"/>
      <c r="C24" s="42"/>
      <c r="D24" s="43"/>
      <c r="E24" s="43"/>
      <c r="F24" s="43"/>
      <c r="G24" s="43"/>
      <c r="H24" s="39">
        <f t="shared" si="0"/>
        <v>0</v>
      </c>
    </row>
  </sheetData>
  <sortState xmlns:xlrd2="http://schemas.microsoft.com/office/spreadsheetml/2017/richdata2" ref="B4:H24">
    <sortCondition descending="1" ref="H4:H24"/>
  </sortState>
  <pageMargins left="0.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abSelected="1" zoomScaleNormal="100" workbookViewId="0">
      <pane ySplit="4" topLeftCell="A19" activePane="bottomLeft" state="frozen"/>
      <selection pane="bottomLeft" activeCell="B45" sqref="B45"/>
    </sheetView>
  </sheetViews>
  <sheetFormatPr defaultRowHeight="12.75" x14ac:dyDescent="0.2"/>
  <cols>
    <col min="1" max="1" width="21.28515625" style="17" customWidth="1"/>
    <col min="2" max="2" width="9.140625" style="17"/>
    <col min="3" max="3" width="21.28515625" style="17" customWidth="1"/>
    <col min="4" max="4" width="9.140625" style="9"/>
    <col min="5" max="5" width="21.28515625" style="17" customWidth="1"/>
    <col min="6" max="6" width="9.140625" style="9"/>
    <col min="7" max="7" width="21.28515625" style="9" customWidth="1"/>
    <col min="8" max="8" width="9.140625" style="9"/>
    <col min="9" max="9" width="21.28515625" style="9" customWidth="1"/>
    <col min="10" max="10" width="9.140625" style="9"/>
    <col min="11" max="11" width="21.28515625" style="9" customWidth="1"/>
    <col min="12" max="12" width="9.140625" style="9"/>
    <col min="13" max="13" width="21.28515625" style="9" customWidth="1"/>
    <col min="14" max="14" width="9.140625" style="9"/>
    <col min="15" max="15" width="21.28515625" style="9" customWidth="1"/>
    <col min="16" max="16" width="9.140625" style="9"/>
    <col min="17" max="17" width="21.28515625" style="9" customWidth="1"/>
    <col min="18" max="16384" width="9.140625" style="9"/>
  </cols>
  <sheetData>
    <row r="1" spans="1:18" s="32" customFormat="1" ht="24.75" customHeight="1" thickBot="1" x14ac:dyDescent="0.25">
      <c r="A1" s="63" t="s">
        <v>19</v>
      </c>
      <c r="B1" s="64"/>
      <c r="C1" s="63" t="s">
        <v>20</v>
      </c>
      <c r="E1" s="3"/>
      <c r="F1" s="32" t="s">
        <v>2</v>
      </c>
    </row>
    <row r="2" spans="1:18" s="3" customFormat="1" ht="21.95" customHeight="1" x14ac:dyDescent="0.25">
      <c r="A2" s="1" t="s">
        <v>21</v>
      </c>
      <c r="B2" s="2" t="s">
        <v>0</v>
      </c>
      <c r="C2" s="1" t="s">
        <v>22</v>
      </c>
      <c r="D2" s="2" t="s">
        <v>0</v>
      </c>
      <c r="E2" s="1" t="s">
        <v>23</v>
      </c>
      <c r="F2" s="2" t="s">
        <v>0</v>
      </c>
      <c r="G2" s="1" t="s">
        <v>24</v>
      </c>
      <c r="H2" s="2" t="s">
        <v>0</v>
      </c>
      <c r="I2" s="1" t="s">
        <v>25</v>
      </c>
      <c r="J2" s="2" t="s">
        <v>0</v>
      </c>
      <c r="K2" s="1" t="s">
        <v>26</v>
      </c>
      <c r="L2" s="2" t="s">
        <v>0</v>
      </c>
      <c r="M2" s="1" t="s">
        <v>27</v>
      </c>
      <c r="N2" s="2" t="s">
        <v>0</v>
      </c>
      <c r="O2" s="1" t="s">
        <v>2</v>
      </c>
      <c r="P2" s="2" t="s">
        <v>0</v>
      </c>
      <c r="Q2" s="1" t="s">
        <v>2</v>
      </c>
      <c r="R2" s="2" t="s">
        <v>0</v>
      </c>
    </row>
    <row r="3" spans="1:18" s="5" customFormat="1" ht="21.95" customHeight="1" x14ac:dyDescent="0.25">
      <c r="A3" s="4" t="s">
        <v>1</v>
      </c>
      <c r="B3" s="29">
        <f>SUM(B13,B23,B33,B43)</f>
        <v>109.8</v>
      </c>
      <c r="C3" s="4" t="s">
        <v>1</v>
      </c>
      <c r="D3" s="29">
        <f>SUM(D13,D23,D33,D43)</f>
        <v>121.94999999999999</v>
      </c>
      <c r="E3" s="4" t="s">
        <v>1</v>
      </c>
      <c r="F3" s="29">
        <f>SUM(F13,F23,F33,F43)</f>
        <v>120.8</v>
      </c>
      <c r="G3" s="4" t="s">
        <v>1</v>
      </c>
      <c r="H3" s="29">
        <f>SUM(H13,H23,H33,H43)</f>
        <v>30.299999999999997</v>
      </c>
      <c r="I3" s="4" t="s">
        <v>1</v>
      </c>
      <c r="J3" s="29">
        <f>SUM(J13,J23,J33,J43)</f>
        <v>28.150000000000002</v>
      </c>
      <c r="K3" s="4" t="s">
        <v>1</v>
      </c>
      <c r="L3" s="29">
        <f>SUM(L13,L23,L33,L43)</f>
        <v>29.9</v>
      </c>
      <c r="M3" s="4" t="s">
        <v>1</v>
      </c>
      <c r="N3" s="29">
        <f>SUM(N13,N23,N33,N43)</f>
        <v>85.449999999999989</v>
      </c>
      <c r="O3" s="4" t="s">
        <v>1</v>
      </c>
      <c r="P3" s="29">
        <f>SUM(P13,P23,P33,P43)</f>
        <v>0</v>
      </c>
      <c r="Q3" s="4" t="s">
        <v>1</v>
      </c>
      <c r="R3" s="29">
        <f>SUM(R13,R23,R33,R43)</f>
        <v>0</v>
      </c>
    </row>
    <row r="4" spans="1:18" ht="9.75" customHeight="1" x14ac:dyDescent="0.2">
      <c r="A4" s="6"/>
      <c r="B4" s="30"/>
      <c r="C4" s="7"/>
      <c r="D4" s="30"/>
      <c r="E4" s="8"/>
      <c r="F4" s="30"/>
      <c r="G4" s="7"/>
      <c r="H4" s="30"/>
      <c r="I4" s="7"/>
      <c r="J4" s="30"/>
      <c r="K4" s="7"/>
      <c r="L4" s="30"/>
      <c r="M4" s="7"/>
      <c r="N4" s="30"/>
      <c r="O4" s="7"/>
      <c r="P4" s="30"/>
      <c r="Q4" s="7"/>
      <c r="R4" s="30"/>
    </row>
    <row r="5" spans="1:18" s="11" customFormat="1" ht="16.899999999999999" customHeight="1" x14ac:dyDescent="0.25">
      <c r="A5" s="10" t="s">
        <v>3</v>
      </c>
      <c r="B5" s="27"/>
      <c r="C5" s="10" t="s">
        <v>3</v>
      </c>
      <c r="D5" s="27"/>
      <c r="E5" s="10" t="s">
        <v>3</v>
      </c>
      <c r="F5" s="27"/>
      <c r="G5" s="10" t="s">
        <v>3</v>
      </c>
      <c r="H5" s="27"/>
      <c r="I5" s="10" t="s">
        <v>3</v>
      </c>
      <c r="J5" s="27"/>
      <c r="K5" s="10" t="s">
        <v>3</v>
      </c>
      <c r="L5" s="27"/>
      <c r="M5" s="10" t="s">
        <v>3</v>
      </c>
      <c r="N5" s="27"/>
      <c r="O5" s="10" t="s">
        <v>3</v>
      </c>
      <c r="P5" s="27"/>
      <c r="Q5" s="10" t="s">
        <v>3</v>
      </c>
      <c r="R5" s="27"/>
    </row>
    <row r="6" spans="1:18" s="5" customFormat="1" ht="16.899999999999999" customHeight="1" x14ac:dyDescent="0.2">
      <c r="A6" s="18" t="s">
        <v>28</v>
      </c>
      <c r="B6" s="20">
        <v>7.2</v>
      </c>
      <c r="C6" s="21" t="s">
        <v>44</v>
      </c>
      <c r="D6" s="20">
        <v>7.8</v>
      </c>
      <c r="E6" s="21"/>
      <c r="F6" s="20"/>
      <c r="G6" s="24"/>
      <c r="H6" s="20"/>
      <c r="I6" s="24"/>
      <c r="J6" s="20"/>
      <c r="K6" s="24"/>
      <c r="L6" s="20"/>
      <c r="M6" s="24"/>
      <c r="N6" s="20"/>
      <c r="O6" s="24"/>
      <c r="P6" s="20"/>
      <c r="Q6" s="24"/>
      <c r="R6" s="20"/>
    </row>
    <row r="7" spans="1:18" s="5" customFormat="1" ht="16.899999999999999" customHeight="1" x14ac:dyDescent="0.2">
      <c r="A7" s="46" t="s">
        <v>29</v>
      </c>
      <c r="B7" s="45">
        <v>6.8</v>
      </c>
      <c r="C7" s="46" t="s">
        <v>45</v>
      </c>
      <c r="D7" s="45">
        <v>7.2</v>
      </c>
      <c r="E7" s="48" t="s">
        <v>63</v>
      </c>
      <c r="F7" s="45">
        <v>7.7</v>
      </c>
      <c r="G7" s="46" t="s">
        <v>56</v>
      </c>
      <c r="H7" s="45">
        <v>7.9</v>
      </c>
      <c r="I7" s="46" t="s">
        <v>54</v>
      </c>
      <c r="J7" s="45">
        <v>8</v>
      </c>
      <c r="K7" s="46" t="s">
        <v>55</v>
      </c>
      <c r="L7" s="45">
        <v>7.8</v>
      </c>
      <c r="M7" s="53" t="s">
        <v>41</v>
      </c>
      <c r="N7" s="45">
        <v>7.2</v>
      </c>
      <c r="O7" s="53"/>
      <c r="P7" s="45">
        <v>0</v>
      </c>
      <c r="Q7" s="53"/>
      <c r="R7" s="45">
        <v>0</v>
      </c>
    </row>
    <row r="8" spans="1:18" s="5" customFormat="1" ht="16.899999999999999" customHeight="1" x14ac:dyDescent="0.2">
      <c r="A8" s="46" t="s">
        <v>30</v>
      </c>
      <c r="B8" s="45">
        <v>7.2</v>
      </c>
      <c r="C8" s="46" t="s">
        <v>46</v>
      </c>
      <c r="D8" s="45">
        <v>7.9</v>
      </c>
      <c r="E8" s="49" t="s">
        <v>57</v>
      </c>
      <c r="F8" s="45">
        <v>7.9</v>
      </c>
      <c r="G8" s="46"/>
      <c r="H8" s="45">
        <v>0</v>
      </c>
      <c r="I8" s="46"/>
      <c r="J8" s="45">
        <v>0</v>
      </c>
      <c r="K8" s="46"/>
      <c r="L8" s="45">
        <v>0</v>
      </c>
      <c r="M8" s="53" t="s">
        <v>42</v>
      </c>
      <c r="N8" s="45">
        <v>7.6</v>
      </c>
      <c r="O8" s="53"/>
      <c r="P8" s="45">
        <v>0</v>
      </c>
      <c r="Q8" s="53"/>
      <c r="R8" s="45">
        <v>0</v>
      </c>
    </row>
    <row r="9" spans="1:18" s="5" customFormat="1" ht="16.899999999999999" customHeight="1" x14ac:dyDescent="0.2">
      <c r="A9" s="46" t="s">
        <v>31</v>
      </c>
      <c r="B9" s="45">
        <v>8</v>
      </c>
      <c r="C9" s="46" t="s">
        <v>47</v>
      </c>
      <c r="D9" s="45">
        <v>7.3</v>
      </c>
      <c r="E9" s="49" t="s">
        <v>58</v>
      </c>
      <c r="F9" s="45">
        <v>7.3</v>
      </c>
      <c r="G9" s="46"/>
      <c r="H9" s="45">
        <v>0</v>
      </c>
      <c r="I9" s="46"/>
      <c r="J9" s="45">
        <v>0</v>
      </c>
      <c r="K9" s="46"/>
      <c r="L9" s="45">
        <v>0</v>
      </c>
      <c r="M9" s="53" t="s">
        <v>43</v>
      </c>
      <c r="N9" s="45">
        <v>7.9</v>
      </c>
      <c r="O9" s="53"/>
      <c r="P9" s="45">
        <v>0</v>
      </c>
      <c r="Q9" s="53"/>
      <c r="R9" s="45">
        <v>0</v>
      </c>
    </row>
    <row r="10" spans="1:18" s="5" customFormat="1" ht="16.899999999999999" customHeight="1" x14ac:dyDescent="0.2">
      <c r="A10" s="46" t="s">
        <v>32</v>
      </c>
      <c r="B10" s="45">
        <v>7.4</v>
      </c>
      <c r="C10" s="46" t="s">
        <v>48</v>
      </c>
      <c r="D10" s="45">
        <v>7.6</v>
      </c>
      <c r="E10" s="49" t="s">
        <v>59</v>
      </c>
      <c r="F10" s="45">
        <v>7.8</v>
      </c>
      <c r="G10" s="46"/>
      <c r="H10" s="45">
        <v>0</v>
      </c>
      <c r="I10" s="46"/>
      <c r="J10" s="45">
        <v>0</v>
      </c>
      <c r="K10" s="46"/>
      <c r="L10" s="45">
        <v>0</v>
      </c>
      <c r="M10" s="53"/>
      <c r="N10" s="45">
        <v>0</v>
      </c>
      <c r="O10" s="53"/>
      <c r="P10" s="45">
        <v>0</v>
      </c>
      <c r="Q10" s="53"/>
      <c r="R10" s="45">
        <v>0</v>
      </c>
    </row>
    <row r="11" spans="1:18" s="5" customFormat="1" ht="16.899999999999999" customHeight="1" x14ac:dyDescent="0.2">
      <c r="A11" s="47" t="s">
        <v>33</v>
      </c>
      <c r="B11" s="45">
        <v>7.8</v>
      </c>
      <c r="C11" s="47" t="s">
        <v>49</v>
      </c>
      <c r="D11" s="45">
        <v>8.1</v>
      </c>
      <c r="E11" s="50" t="s">
        <v>60</v>
      </c>
      <c r="F11" s="45">
        <v>8.1</v>
      </c>
      <c r="G11" s="47"/>
      <c r="H11" s="45"/>
      <c r="I11" s="47"/>
      <c r="J11" s="45"/>
      <c r="K11" s="47"/>
      <c r="L11" s="45"/>
      <c r="M11" s="53"/>
      <c r="N11" s="45"/>
      <c r="O11" s="53"/>
      <c r="P11" s="45"/>
      <c r="Q11" s="53"/>
      <c r="R11" s="45"/>
    </row>
    <row r="12" spans="1:18" s="5" customFormat="1" ht="16.899999999999999" customHeight="1" x14ac:dyDescent="0.2">
      <c r="A12" s="47" t="s">
        <v>34</v>
      </c>
      <c r="B12" s="45">
        <v>8</v>
      </c>
      <c r="C12" s="47" t="s">
        <v>50</v>
      </c>
      <c r="D12" s="45">
        <v>8.1999999999999993</v>
      </c>
      <c r="E12" s="50"/>
      <c r="F12" s="45"/>
      <c r="G12" s="47"/>
      <c r="H12" s="45"/>
      <c r="I12" s="47"/>
      <c r="J12" s="45"/>
      <c r="K12" s="47"/>
      <c r="L12" s="45"/>
      <c r="M12" s="53"/>
      <c r="N12" s="45"/>
      <c r="O12" s="53"/>
      <c r="P12" s="45"/>
      <c r="Q12" s="53"/>
      <c r="R12" s="45"/>
    </row>
    <row r="13" spans="1:18" s="13" customFormat="1" ht="16.899999999999999" customHeight="1" x14ac:dyDescent="0.25">
      <c r="A13" s="4" t="s">
        <v>4</v>
      </c>
      <c r="B13" s="27">
        <f>SUM(LARGE(B7:B12,{1,2,3,4}))</f>
        <v>31.200000000000003</v>
      </c>
      <c r="C13" s="4" t="s">
        <v>4</v>
      </c>
      <c r="D13" s="27">
        <f>SUM(LARGE(D7:D12,{1,2,3,4}))</f>
        <v>31.799999999999997</v>
      </c>
      <c r="E13" s="12" t="s">
        <v>4</v>
      </c>
      <c r="F13" s="27">
        <f>SUM(LARGE(F7:F12,{1,2,3,4}))</f>
        <v>31.5</v>
      </c>
      <c r="G13" s="4" t="s">
        <v>4</v>
      </c>
      <c r="H13" s="27">
        <f>SUM(LARGE(H7:H12,{1,2,3,4}))</f>
        <v>7.9</v>
      </c>
      <c r="I13" s="4" t="s">
        <v>4</v>
      </c>
      <c r="J13" s="27">
        <f>SUM(LARGE(J7:J12,{1,2,3,4}))</f>
        <v>8</v>
      </c>
      <c r="K13" s="4" t="s">
        <v>4</v>
      </c>
      <c r="L13" s="27">
        <f>SUM(LARGE(L7:L12,{1,2,3,4}))</f>
        <v>7.8</v>
      </c>
      <c r="M13" s="4" t="s">
        <v>4</v>
      </c>
      <c r="N13" s="27">
        <f>SUM(LARGE(N7:N12,{1,2,3,4}))</f>
        <v>22.7</v>
      </c>
      <c r="O13" s="4" t="s">
        <v>4</v>
      </c>
      <c r="P13" s="27">
        <f>SUM(LARGE(P7:P12,{1,2,3,4}))</f>
        <v>0</v>
      </c>
      <c r="Q13" s="4" t="s">
        <v>4</v>
      </c>
      <c r="R13" s="27">
        <f>SUM(LARGE(R7:R12,{1,2,3,4}))</f>
        <v>0</v>
      </c>
    </row>
    <row r="14" spans="1:18" ht="16.899999999999999" customHeight="1" x14ac:dyDescent="0.2">
      <c r="A14" s="6"/>
      <c r="B14" s="30"/>
      <c r="C14" s="6"/>
      <c r="D14" s="30"/>
      <c r="E14" s="8"/>
      <c r="F14" s="30"/>
      <c r="G14" s="7"/>
      <c r="H14" s="30"/>
      <c r="I14" s="7"/>
      <c r="J14" s="30"/>
      <c r="K14" s="7"/>
      <c r="L14" s="30"/>
      <c r="M14" s="7"/>
      <c r="N14" s="30"/>
      <c r="O14" s="7"/>
      <c r="P14" s="30"/>
      <c r="Q14" s="7"/>
      <c r="R14" s="30"/>
    </row>
    <row r="15" spans="1:18" s="11" customFormat="1" ht="16.899999999999999" customHeight="1" x14ac:dyDescent="0.25">
      <c r="A15" s="10" t="s">
        <v>5</v>
      </c>
      <c r="B15" s="27"/>
      <c r="C15" s="10" t="s">
        <v>5</v>
      </c>
      <c r="D15" s="27"/>
      <c r="E15" s="10" t="s">
        <v>5</v>
      </c>
      <c r="F15" s="27"/>
      <c r="G15" s="10" t="s">
        <v>5</v>
      </c>
      <c r="H15" s="27"/>
      <c r="I15" s="10" t="s">
        <v>5</v>
      </c>
      <c r="J15" s="27"/>
      <c r="K15" s="10" t="s">
        <v>5</v>
      </c>
      <c r="L15" s="27"/>
      <c r="M15" s="10" t="s">
        <v>5</v>
      </c>
      <c r="N15" s="27"/>
      <c r="O15" s="10" t="s">
        <v>5</v>
      </c>
      <c r="P15" s="27"/>
      <c r="Q15" s="10" t="s">
        <v>5</v>
      </c>
      <c r="R15" s="27"/>
    </row>
    <row r="16" spans="1:18" s="5" customFormat="1" ht="16.899999999999999" customHeight="1" x14ac:dyDescent="0.2">
      <c r="A16" s="23"/>
      <c r="B16" s="20"/>
      <c r="C16" s="21" t="s">
        <v>46</v>
      </c>
      <c r="D16" s="20">
        <v>5</v>
      </c>
      <c r="E16" s="31"/>
      <c r="F16" s="20"/>
      <c r="G16" s="25"/>
      <c r="H16" s="20"/>
      <c r="I16" s="25"/>
      <c r="J16" s="20"/>
      <c r="K16" s="26"/>
      <c r="L16" s="20"/>
      <c r="M16" s="26"/>
      <c r="N16" s="20"/>
      <c r="O16" s="26"/>
      <c r="P16" s="20"/>
      <c r="Q16" s="26"/>
      <c r="R16" s="20"/>
    </row>
    <row r="17" spans="1:18" s="5" customFormat="1" ht="16.899999999999999" customHeight="1" x14ac:dyDescent="0.2">
      <c r="A17" s="46" t="s">
        <v>35</v>
      </c>
      <c r="B17" s="45">
        <v>5</v>
      </c>
      <c r="C17" s="46" t="s">
        <v>45</v>
      </c>
      <c r="D17" s="45">
        <v>5</v>
      </c>
      <c r="E17" s="48" t="s">
        <v>61</v>
      </c>
      <c r="F17" s="45">
        <v>6.3</v>
      </c>
      <c r="G17" s="46" t="s">
        <v>56</v>
      </c>
      <c r="H17" s="45">
        <v>7</v>
      </c>
      <c r="I17" s="46" t="s">
        <v>54</v>
      </c>
      <c r="J17" s="45">
        <v>5.8</v>
      </c>
      <c r="K17" s="46" t="s">
        <v>55</v>
      </c>
      <c r="L17" s="45">
        <v>6.85</v>
      </c>
      <c r="M17" s="46" t="s">
        <v>41</v>
      </c>
      <c r="N17" s="45">
        <v>5.2</v>
      </c>
      <c r="O17" s="46"/>
      <c r="P17" s="45">
        <v>0</v>
      </c>
      <c r="Q17" s="46"/>
      <c r="R17" s="45">
        <v>0</v>
      </c>
    </row>
    <row r="18" spans="1:18" s="5" customFormat="1" ht="16.899999999999999" customHeight="1" x14ac:dyDescent="0.2">
      <c r="A18" s="46" t="s">
        <v>32</v>
      </c>
      <c r="B18" s="45">
        <v>5.4</v>
      </c>
      <c r="C18" s="46" t="s">
        <v>51</v>
      </c>
      <c r="D18" s="45">
        <v>6</v>
      </c>
      <c r="E18" s="49" t="s">
        <v>62</v>
      </c>
      <c r="F18" s="45">
        <v>6</v>
      </c>
      <c r="G18" s="46"/>
      <c r="H18" s="45">
        <v>0</v>
      </c>
      <c r="I18" s="46"/>
      <c r="J18" s="45">
        <v>0</v>
      </c>
      <c r="K18" s="46"/>
      <c r="L18" s="45">
        <v>0</v>
      </c>
      <c r="M18" s="46" t="s">
        <v>42</v>
      </c>
      <c r="N18" s="45">
        <v>6</v>
      </c>
      <c r="O18" s="46"/>
      <c r="P18" s="45">
        <v>0</v>
      </c>
      <c r="Q18" s="46"/>
      <c r="R18" s="45">
        <v>0</v>
      </c>
    </row>
    <row r="19" spans="1:18" s="5" customFormat="1" ht="16.899999999999999" customHeight="1" x14ac:dyDescent="0.2">
      <c r="A19" s="46" t="s">
        <v>28</v>
      </c>
      <c r="B19" s="45">
        <v>4.3</v>
      </c>
      <c r="C19" s="46" t="s">
        <v>44</v>
      </c>
      <c r="D19" s="45">
        <v>6.3</v>
      </c>
      <c r="E19" s="49" t="s">
        <v>59</v>
      </c>
      <c r="F19" s="45">
        <v>7.5</v>
      </c>
      <c r="G19" s="46"/>
      <c r="H19" s="45">
        <v>0</v>
      </c>
      <c r="I19" s="46"/>
      <c r="J19" s="45">
        <v>0</v>
      </c>
      <c r="K19" s="46"/>
      <c r="L19" s="45">
        <v>0</v>
      </c>
      <c r="M19" s="46" t="s">
        <v>43</v>
      </c>
      <c r="N19" s="45">
        <v>5.7</v>
      </c>
      <c r="O19" s="46"/>
      <c r="P19" s="45">
        <v>0</v>
      </c>
      <c r="Q19" s="46"/>
      <c r="R19" s="45">
        <v>0</v>
      </c>
    </row>
    <row r="20" spans="1:18" s="5" customFormat="1" ht="16.899999999999999" customHeight="1" x14ac:dyDescent="0.2">
      <c r="A20" s="46" t="s">
        <v>33</v>
      </c>
      <c r="B20" s="45">
        <v>5.5</v>
      </c>
      <c r="C20" s="46" t="s">
        <v>52</v>
      </c>
      <c r="D20" s="45">
        <v>6</v>
      </c>
      <c r="E20" s="49" t="s">
        <v>60</v>
      </c>
      <c r="F20" s="45">
        <v>8.3000000000000007</v>
      </c>
      <c r="G20" s="46"/>
      <c r="H20" s="45">
        <v>0</v>
      </c>
      <c r="I20" s="46"/>
      <c r="J20" s="45">
        <v>0</v>
      </c>
      <c r="K20" s="46"/>
      <c r="L20" s="45">
        <v>0</v>
      </c>
      <c r="M20" s="46"/>
      <c r="N20" s="45">
        <v>0</v>
      </c>
      <c r="O20" s="46"/>
      <c r="P20" s="45">
        <v>0</v>
      </c>
      <c r="Q20" s="46"/>
      <c r="R20" s="45">
        <v>0</v>
      </c>
    </row>
    <row r="21" spans="1:18" s="5" customFormat="1" ht="16.899999999999999" customHeight="1" x14ac:dyDescent="0.2">
      <c r="A21" s="47" t="s">
        <v>36</v>
      </c>
      <c r="B21" s="45">
        <v>6</v>
      </c>
      <c r="C21" s="47" t="s">
        <v>50</v>
      </c>
      <c r="D21" s="45">
        <v>7</v>
      </c>
      <c r="E21" s="50"/>
      <c r="F21" s="45"/>
      <c r="G21" s="47"/>
      <c r="H21" s="45"/>
      <c r="I21" s="47"/>
      <c r="J21" s="45"/>
      <c r="K21" s="47"/>
      <c r="L21" s="45"/>
      <c r="M21" s="47"/>
      <c r="N21" s="45"/>
      <c r="O21" s="47"/>
      <c r="P21" s="45"/>
      <c r="Q21" s="47"/>
      <c r="R21" s="45"/>
    </row>
    <row r="22" spans="1:18" s="5" customFormat="1" ht="16.899999999999999" customHeight="1" x14ac:dyDescent="0.2">
      <c r="A22" s="47"/>
      <c r="B22" s="45"/>
      <c r="C22" s="47" t="s">
        <v>49</v>
      </c>
      <c r="D22" s="45">
        <v>6</v>
      </c>
      <c r="E22" s="50"/>
      <c r="F22" s="45"/>
      <c r="G22" s="47"/>
      <c r="H22" s="45"/>
      <c r="I22" s="47"/>
      <c r="J22" s="45"/>
      <c r="K22" s="47"/>
      <c r="L22" s="45"/>
      <c r="M22" s="47"/>
      <c r="N22" s="45"/>
      <c r="O22" s="47"/>
      <c r="P22" s="45"/>
      <c r="Q22" s="47"/>
      <c r="R22" s="45"/>
    </row>
    <row r="23" spans="1:18" s="13" customFormat="1" ht="16.899999999999999" customHeight="1" x14ac:dyDescent="0.25">
      <c r="A23" s="4" t="s">
        <v>4</v>
      </c>
      <c r="B23" s="27">
        <f>SUM(LARGE(B17:B22,{1,2,3,4}))</f>
        <v>21.9</v>
      </c>
      <c r="C23" s="4" t="s">
        <v>4</v>
      </c>
      <c r="D23" s="27">
        <f>SUM(LARGE(D17:D22,{1,2,3,4}))</f>
        <v>25.3</v>
      </c>
      <c r="E23" s="12" t="s">
        <v>4</v>
      </c>
      <c r="F23" s="27">
        <f>SUM(LARGE(F17:F22,{1,2,3,4}))</f>
        <v>28.1</v>
      </c>
      <c r="G23" s="4" t="s">
        <v>4</v>
      </c>
      <c r="H23" s="27">
        <f>SUM(LARGE(H17:H22,{1,2,3,4}))</f>
        <v>7</v>
      </c>
      <c r="I23" s="4" t="s">
        <v>4</v>
      </c>
      <c r="J23" s="27">
        <f>SUM(LARGE(J17:J22,{1,2,3,4}))</f>
        <v>5.8</v>
      </c>
      <c r="K23" s="4" t="s">
        <v>4</v>
      </c>
      <c r="L23" s="27">
        <f>SUM(LARGE(L17:L22,{1,2,3,4}))</f>
        <v>6.85</v>
      </c>
      <c r="M23" s="4" t="s">
        <v>4</v>
      </c>
      <c r="N23" s="27">
        <f>SUM(LARGE(N17:N22,{1,2,3,4}))</f>
        <v>16.899999999999999</v>
      </c>
      <c r="O23" s="4" t="s">
        <v>4</v>
      </c>
      <c r="P23" s="27">
        <f>SUM(LARGE(P17:P22,{1,2,3,4}))</f>
        <v>0</v>
      </c>
      <c r="Q23" s="4" t="s">
        <v>4</v>
      </c>
      <c r="R23" s="27">
        <f>SUM(LARGE(R17:R22,{1,2,3,4}))</f>
        <v>0</v>
      </c>
    </row>
    <row r="24" spans="1:18" ht="16.899999999999999" customHeight="1" x14ac:dyDescent="0.2">
      <c r="A24" s="6"/>
      <c r="B24" s="30"/>
      <c r="C24" s="6"/>
      <c r="D24" s="30"/>
      <c r="E24" s="8"/>
      <c r="F24" s="30"/>
      <c r="G24" s="7"/>
      <c r="H24" s="30"/>
      <c r="I24" s="7"/>
      <c r="J24" s="30"/>
      <c r="K24" s="7"/>
      <c r="L24" s="30"/>
      <c r="M24" s="7"/>
      <c r="N24" s="30"/>
      <c r="O24" s="7"/>
      <c r="P24" s="30"/>
      <c r="Q24" s="7"/>
      <c r="R24" s="30"/>
    </row>
    <row r="25" spans="1:18" s="3" customFormat="1" ht="16.899999999999999" customHeight="1" x14ac:dyDescent="0.25">
      <c r="A25" s="10" t="s">
        <v>6</v>
      </c>
      <c r="B25" s="27"/>
      <c r="C25" s="10" t="s">
        <v>6</v>
      </c>
      <c r="D25" s="27"/>
      <c r="E25" s="10" t="s">
        <v>6</v>
      </c>
      <c r="F25" s="27"/>
      <c r="G25" s="10" t="s">
        <v>6</v>
      </c>
      <c r="H25" s="27"/>
      <c r="I25" s="10" t="s">
        <v>6</v>
      </c>
      <c r="J25" s="27"/>
      <c r="K25" s="10" t="s">
        <v>6</v>
      </c>
      <c r="L25" s="27"/>
      <c r="M25" s="10" t="s">
        <v>6</v>
      </c>
      <c r="N25" s="27"/>
      <c r="O25" s="10" t="s">
        <v>6</v>
      </c>
      <c r="P25" s="27"/>
      <c r="Q25" s="10" t="s">
        <v>6</v>
      </c>
      <c r="R25" s="27"/>
    </row>
    <row r="26" spans="1:18" s="5" customFormat="1" ht="16.899999999999999" customHeight="1" x14ac:dyDescent="0.2">
      <c r="A26" s="23"/>
      <c r="B26" s="20"/>
      <c r="C26" s="21"/>
      <c r="D26" s="20"/>
      <c r="E26" s="24"/>
      <c r="F26" s="20"/>
      <c r="G26" s="21"/>
      <c r="H26" s="20"/>
      <c r="I26" s="21"/>
      <c r="J26" s="20"/>
      <c r="K26" s="24"/>
      <c r="L26" s="20"/>
      <c r="M26" s="24"/>
      <c r="N26" s="20"/>
      <c r="O26" s="24"/>
      <c r="P26" s="20"/>
      <c r="Q26" s="24"/>
      <c r="R26" s="20"/>
    </row>
    <row r="27" spans="1:18" s="5" customFormat="1" ht="16.899999999999999" customHeight="1" x14ac:dyDescent="0.2">
      <c r="A27" s="46" t="s">
        <v>37</v>
      </c>
      <c r="B27" s="45">
        <v>6.75</v>
      </c>
      <c r="C27" s="46" t="s">
        <v>47</v>
      </c>
      <c r="D27" s="51">
        <v>7.25</v>
      </c>
      <c r="E27" s="46" t="s">
        <v>63</v>
      </c>
      <c r="F27" s="45">
        <v>7</v>
      </c>
      <c r="G27" s="46" t="s">
        <v>56</v>
      </c>
      <c r="H27" s="45">
        <v>7.5</v>
      </c>
      <c r="I27" s="46" t="s">
        <v>54</v>
      </c>
      <c r="J27" s="45">
        <v>6.55</v>
      </c>
      <c r="K27" s="46" t="s">
        <v>55</v>
      </c>
      <c r="L27" s="51">
        <v>7.45</v>
      </c>
      <c r="M27" s="46" t="s">
        <v>41</v>
      </c>
      <c r="N27" s="51">
        <v>6.15</v>
      </c>
      <c r="O27" s="46"/>
      <c r="P27" s="51">
        <v>0</v>
      </c>
      <c r="Q27" s="46"/>
      <c r="R27" s="51">
        <v>0</v>
      </c>
    </row>
    <row r="28" spans="1:18" s="5" customFormat="1" ht="16.899999999999999" customHeight="1" x14ac:dyDescent="0.2">
      <c r="A28" s="46" t="s">
        <v>38</v>
      </c>
      <c r="B28" s="45">
        <v>6.2</v>
      </c>
      <c r="C28" s="46" t="s">
        <v>46</v>
      </c>
      <c r="D28" s="45">
        <v>6.8</v>
      </c>
      <c r="E28" s="41" t="s">
        <v>57</v>
      </c>
      <c r="F28" s="45">
        <v>6.15</v>
      </c>
      <c r="G28" s="46"/>
      <c r="H28" s="45">
        <v>0</v>
      </c>
      <c r="I28" s="46"/>
      <c r="J28" s="45">
        <v>0</v>
      </c>
      <c r="K28" s="46"/>
      <c r="L28" s="51">
        <v>0</v>
      </c>
      <c r="M28" s="46" t="s">
        <v>42</v>
      </c>
      <c r="N28" s="51">
        <v>7.95</v>
      </c>
      <c r="O28" s="46"/>
      <c r="P28" s="51">
        <v>0</v>
      </c>
      <c r="Q28" s="46"/>
      <c r="R28" s="45">
        <v>0</v>
      </c>
    </row>
    <row r="29" spans="1:18" s="5" customFormat="1" ht="16.899999999999999" customHeight="1" x14ac:dyDescent="0.2">
      <c r="A29" s="46" t="s">
        <v>33</v>
      </c>
      <c r="B29" s="45">
        <v>6.5</v>
      </c>
      <c r="C29" s="46" t="s">
        <v>49</v>
      </c>
      <c r="D29" s="45">
        <v>7</v>
      </c>
      <c r="E29" s="41" t="s">
        <v>61</v>
      </c>
      <c r="F29" s="45">
        <v>7</v>
      </c>
      <c r="G29" s="46"/>
      <c r="H29" s="45">
        <v>0</v>
      </c>
      <c r="I29" s="46"/>
      <c r="J29" s="45">
        <v>0</v>
      </c>
      <c r="K29" s="46"/>
      <c r="L29" s="51">
        <v>0</v>
      </c>
      <c r="M29" s="46" t="s">
        <v>43</v>
      </c>
      <c r="N29" s="51">
        <v>8.65</v>
      </c>
      <c r="O29" s="46"/>
      <c r="P29" s="51">
        <v>0</v>
      </c>
      <c r="Q29" s="46"/>
      <c r="R29" s="45">
        <v>0</v>
      </c>
    </row>
    <row r="30" spans="1:18" s="5" customFormat="1" ht="16.899999999999999" customHeight="1" x14ac:dyDescent="0.2">
      <c r="A30" s="46" t="s">
        <v>36</v>
      </c>
      <c r="B30" s="45">
        <v>7.45</v>
      </c>
      <c r="C30" s="46" t="s">
        <v>44</v>
      </c>
      <c r="D30" s="45">
        <v>8.4499999999999993</v>
      </c>
      <c r="E30" s="41" t="s">
        <v>62</v>
      </c>
      <c r="F30" s="45">
        <v>7.25</v>
      </c>
      <c r="G30" s="46"/>
      <c r="H30" s="45">
        <v>0</v>
      </c>
      <c r="I30" s="46"/>
      <c r="J30" s="45">
        <v>0</v>
      </c>
      <c r="K30" s="46"/>
      <c r="L30" s="51">
        <v>0</v>
      </c>
      <c r="M30" s="46"/>
      <c r="N30" s="51">
        <v>0</v>
      </c>
      <c r="O30" s="46"/>
      <c r="P30" s="51">
        <v>0</v>
      </c>
      <c r="Q30" s="46"/>
      <c r="R30" s="45">
        <v>0</v>
      </c>
    </row>
    <row r="31" spans="1:18" s="5" customFormat="1" ht="16.899999999999999" customHeight="1" x14ac:dyDescent="0.2">
      <c r="A31" s="47" t="s">
        <v>39</v>
      </c>
      <c r="B31" s="45">
        <v>6.95</v>
      </c>
      <c r="C31" s="47" t="s">
        <v>50</v>
      </c>
      <c r="D31" s="45">
        <v>8.4499999999999993</v>
      </c>
      <c r="E31" s="47" t="s">
        <v>59</v>
      </c>
      <c r="F31" s="45">
        <v>7.55</v>
      </c>
      <c r="G31" s="47"/>
      <c r="H31" s="45"/>
      <c r="I31" s="47"/>
      <c r="J31" s="45"/>
      <c r="K31" s="47"/>
      <c r="L31" s="45"/>
      <c r="M31" s="47"/>
      <c r="N31" s="51"/>
      <c r="O31" s="47"/>
      <c r="P31" s="51"/>
      <c r="Q31" s="47"/>
      <c r="R31" s="45"/>
    </row>
    <row r="32" spans="1:18" s="5" customFormat="1" ht="16.899999999999999" customHeight="1" x14ac:dyDescent="0.2">
      <c r="A32" s="47"/>
      <c r="B32" s="45"/>
      <c r="C32" s="47" t="s">
        <v>51</v>
      </c>
      <c r="D32" s="45">
        <v>7.05</v>
      </c>
      <c r="E32" s="47" t="s">
        <v>60</v>
      </c>
      <c r="F32" s="45">
        <v>8.4</v>
      </c>
      <c r="G32" s="47"/>
      <c r="H32" s="45"/>
      <c r="I32" s="47"/>
      <c r="J32" s="45"/>
      <c r="K32" s="47"/>
      <c r="L32" s="45"/>
      <c r="M32" s="47"/>
      <c r="N32" s="45"/>
      <c r="O32" s="47"/>
      <c r="P32" s="45"/>
      <c r="Q32" s="47"/>
      <c r="R32" s="45"/>
    </row>
    <row r="33" spans="1:18" s="13" customFormat="1" ht="16.899999999999999" customHeight="1" x14ac:dyDescent="0.25">
      <c r="A33" s="4" t="s">
        <v>7</v>
      </c>
      <c r="B33" s="27">
        <f>SUM(LARGE(B27:B32,{1,2,3,4}))</f>
        <v>27.65</v>
      </c>
      <c r="C33" s="4" t="s">
        <v>4</v>
      </c>
      <c r="D33" s="27">
        <f>SUM(LARGE(D27:D32,{1,2,3,4}))</f>
        <v>31.2</v>
      </c>
      <c r="E33" s="12" t="s">
        <v>4</v>
      </c>
      <c r="F33" s="27">
        <f>SUM(LARGE(F27:F32,{1,2,3,4}))</f>
        <v>30.2</v>
      </c>
      <c r="G33" s="4" t="s">
        <v>4</v>
      </c>
      <c r="H33" s="27">
        <f>SUM(LARGE(H27:H32,{1,2,3,4}))</f>
        <v>7.5</v>
      </c>
      <c r="I33" s="4" t="s">
        <v>4</v>
      </c>
      <c r="J33" s="27">
        <f>SUM(LARGE(J27:J32,{1,2,3,4}))</f>
        <v>6.55</v>
      </c>
      <c r="K33" s="4" t="s">
        <v>4</v>
      </c>
      <c r="L33" s="27">
        <f>SUM(LARGE(L27:L32,{1,2,3,4}))</f>
        <v>7.45</v>
      </c>
      <c r="M33" s="4" t="s">
        <v>4</v>
      </c>
      <c r="N33" s="27">
        <f>SUM(LARGE(N27:N32,{1,2,3,4}))</f>
        <v>22.75</v>
      </c>
      <c r="O33" s="4" t="s">
        <v>4</v>
      </c>
      <c r="P33" s="27">
        <f>SUM(LARGE(P27:P32,{1,2,3,4}))</f>
        <v>0</v>
      </c>
      <c r="Q33" s="4" t="s">
        <v>4</v>
      </c>
      <c r="R33" s="27">
        <f>SUM(LARGE(R27:R32,{1,2,3,4}))</f>
        <v>0</v>
      </c>
    </row>
    <row r="34" spans="1:18" ht="16.899999999999999" customHeight="1" x14ac:dyDescent="0.2">
      <c r="A34" s="6"/>
      <c r="B34" s="30"/>
      <c r="C34" s="6"/>
      <c r="D34" s="30"/>
      <c r="E34" s="8"/>
      <c r="F34" s="30"/>
      <c r="G34" s="7"/>
      <c r="H34" s="30"/>
      <c r="I34" s="7"/>
      <c r="J34" s="30"/>
      <c r="K34" s="7"/>
      <c r="L34" s="30"/>
      <c r="M34" s="7"/>
      <c r="N34" s="30"/>
      <c r="O34" s="7"/>
      <c r="P34" s="30"/>
      <c r="Q34" s="7"/>
      <c r="R34" s="30"/>
    </row>
    <row r="35" spans="1:18" s="11" customFormat="1" ht="16.899999999999999" customHeight="1" x14ac:dyDescent="0.25">
      <c r="A35" s="10" t="s">
        <v>8</v>
      </c>
      <c r="B35" s="27"/>
      <c r="C35" s="10" t="s">
        <v>8</v>
      </c>
      <c r="D35" s="27"/>
      <c r="E35" s="10" t="s">
        <v>8</v>
      </c>
      <c r="F35" s="27"/>
      <c r="G35" s="10" t="s">
        <v>8</v>
      </c>
      <c r="H35" s="27"/>
      <c r="I35" s="10" t="s">
        <v>8</v>
      </c>
      <c r="J35" s="27"/>
      <c r="K35" s="10" t="s">
        <v>8</v>
      </c>
      <c r="L35" s="27"/>
      <c r="M35" s="10" t="s">
        <v>8</v>
      </c>
      <c r="N35" s="27"/>
      <c r="O35" s="10" t="s">
        <v>8</v>
      </c>
      <c r="P35" s="27"/>
      <c r="Q35" s="10" t="s">
        <v>8</v>
      </c>
      <c r="R35" s="27"/>
    </row>
    <row r="36" spans="1:18" s="14" customFormat="1" ht="16.899999999999999" customHeight="1" x14ac:dyDescent="0.2">
      <c r="A36" s="19"/>
      <c r="B36" s="20"/>
      <c r="C36" s="21"/>
      <c r="D36" s="20"/>
      <c r="E36" s="24"/>
      <c r="F36" s="20"/>
      <c r="G36" s="21"/>
      <c r="H36" s="20"/>
      <c r="I36" s="21"/>
      <c r="J36" s="20"/>
      <c r="K36" s="22"/>
      <c r="L36" s="20"/>
      <c r="M36" s="22"/>
      <c r="N36" s="20"/>
      <c r="O36" s="22"/>
      <c r="P36" s="20"/>
      <c r="Q36" s="22"/>
      <c r="R36" s="20"/>
    </row>
    <row r="37" spans="1:18" s="14" customFormat="1" ht="16.899999999999999" customHeight="1" x14ac:dyDescent="0.2">
      <c r="A37" s="46" t="s">
        <v>33</v>
      </c>
      <c r="B37" s="45">
        <v>6.4</v>
      </c>
      <c r="C37" s="46" t="s">
        <v>48</v>
      </c>
      <c r="D37" s="45">
        <v>7.2</v>
      </c>
      <c r="E37" s="46" t="s">
        <v>63</v>
      </c>
      <c r="F37" s="45">
        <v>6.9</v>
      </c>
      <c r="G37" s="46" t="s">
        <v>53</v>
      </c>
      <c r="H37" s="45">
        <v>7.9</v>
      </c>
      <c r="I37" s="46" t="s">
        <v>54</v>
      </c>
      <c r="J37" s="45">
        <v>7.8</v>
      </c>
      <c r="K37" s="46" t="s">
        <v>55</v>
      </c>
      <c r="L37" s="45">
        <v>7.8</v>
      </c>
      <c r="M37" s="46" t="s">
        <v>41</v>
      </c>
      <c r="N37" s="45">
        <v>7</v>
      </c>
      <c r="O37" s="46"/>
      <c r="P37" s="45">
        <v>0</v>
      </c>
      <c r="Q37" s="46"/>
      <c r="R37" s="45">
        <v>0</v>
      </c>
    </row>
    <row r="38" spans="1:18" s="14" customFormat="1" ht="16.899999999999999" customHeight="1" x14ac:dyDescent="0.2">
      <c r="A38" s="46" t="s">
        <v>35</v>
      </c>
      <c r="B38" s="45">
        <v>7.2</v>
      </c>
      <c r="C38" s="46" t="s">
        <v>49</v>
      </c>
      <c r="D38" s="45">
        <v>8.5500000000000007</v>
      </c>
      <c r="E38" s="41" t="s">
        <v>58</v>
      </c>
      <c r="F38" s="45">
        <v>5.6</v>
      </c>
      <c r="G38" s="46"/>
      <c r="H38" s="45">
        <v>0</v>
      </c>
      <c r="I38" s="46"/>
      <c r="J38" s="45">
        <v>0</v>
      </c>
      <c r="K38" s="46"/>
      <c r="L38" s="45">
        <v>0</v>
      </c>
      <c r="M38" s="46" t="s">
        <v>42</v>
      </c>
      <c r="N38" s="45">
        <v>7.7</v>
      </c>
      <c r="O38" s="46"/>
      <c r="P38" s="45">
        <v>0</v>
      </c>
      <c r="Q38" s="46"/>
      <c r="R38" s="45">
        <v>0</v>
      </c>
    </row>
    <row r="39" spans="1:18" s="14" customFormat="1" ht="16.899999999999999" customHeight="1" x14ac:dyDescent="0.2">
      <c r="A39" s="46" t="s">
        <v>32</v>
      </c>
      <c r="B39" s="45">
        <v>7.55</v>
      </c>
      <c r="C39" s="46" t="s">
        <v>46</v>
      </c>
      <c r="D39" s="45">
        <v>7.2</v>
      </c>
      <c r="E39" s="41" t="s">
        <v>62</v>
      </c>
      <c r="F39" s="45">
        <v>7.5</v>
      </c>
      <c r="G39" s="46"/>
      <c r="H39" s="45">
        <v>0</v>
      </c>
      <c r="I39" s="46"/>
      <c r="J39" s="45">
        <v>0</v>
      </c>
      <c r="K39" s="46"/>
      <c r="L39" s="45">
        <v>0</v>
      </c>
      <c r="M39" s="46" t="s">
        <v>43</v>
      </c>
      <c r="N39" s="45">
        <v>8.4</v>
      </c>
      <c r="O39" s="46"/>
      <c r="P39" s="45">
        <v>0</v>
      </c>
      <c r="Q39" s="46"/>
      <c r="R39" s="45">
        <v>0</v>
      </c>
    </row>
    <row r="40" spans="1:18" s="14" customFormat="1" ht="16.899999999999999" customHeight="1" x14ac:dyDescent="0.2">
      <c r="A40" s="46" t="s">
        <v>39</v>
      </c>
      <c r="B40" s="45">
        <v>7</v>
      </c>
      <c r="C40" s="46" t="s">
        <v>44</v>
      </c>
      <c r="D40" s="45">
        <v>8.3000000000000007</v>
      </c>
      <c r="E40" s="41" t="s">
        <v>61</v>
      </c>
      <c r="F40" s="45">
        <v>8</v>
      </c>
      <c r="G40" s="46"/>
      <c r="H40" s="45">
        <v>0</v>
      </c>
      <c r="I40" s="46"/>
      <c r="J40" s="45">
        <v>0</v>
      </c>
      <c r="K40" s="46"/>
      <c r="L40" s="45">
        <v>0</v>
      </c>
      <c r="M40" s="46"/>
      <c r="N40" s="45">
        <v>0</v>
      </c>
      <c r="O40" s="46"/>
      <c r="P40" s="45">
        <v>0</v>
      </c>
      <c r="Q40" s="46"/>
      <c r="R40" s="45">
        <v>0</v>
      </c>
    </row>
    <row r="41" spans="1:18" s="14" customFormat="1" ht="16.899999999999999" customHeight="1" x14ac:dyDescent="0.2">
      <c r="A41" s="47" t="s">
        <v>40</v>
      </c>
      <c r="B41" s="45">
        <v>7.3</v>
      </c>
      <c r="C41" s="47" t="s">
        <v>51</v>
      </c>
      <c r="D41" s="45">
        <v>8.1999999999999993</v>
      </c>
      <c r="E41" s="47" t="s">
        <v>59</v>
      </c>
      <c r="F41" s="45">
        <v>7.5</v>
      </c>
      <c r="G41" s="47"/>
      <c r="H41" s="45"/>
      <c r="I41" s="47"/>
      <c r="J41" s="45"/>
      <c r="K41" s="47"/>
      <c r="L41" s="45"/>
      <c r="M41" s="47"/>
      <c r="N41" s="45"/>
      <c r="O41" s="47"/>
      <c r="P41" s="45"/>
      <c r="Q41" s="47"/>
      <c r="R41" s="45"/>
    </row>
    <row r="42" spans="1:18" s="14" customFormat="1" ht="16.899999999999999" customHeight="1" x14ac:dyDescent="0.2">
      <c r="A42" s="47"/>
      <c r="B42" s="45"/>
      <c r="C42" s="47" t="s">
        <v>50</v>
      </c>
      <c r="D42" s="52">
        <v>8.6</v>
      </c>
      <c r="E42" s="47" t="s">
        <v>60</v>
      </c>
      <c r="F42" s="45">
        <v>8</v>
      </c>
      <c r="G42" s="47"/>
      <c r="H42" s="45"/>
      <c r="I42" s="47"/>
      <c r="J42" s="45"/>
      <c r="K42" s="47"/>
      <c r="L42" s="52"/>
      <c r="M42" s="47"/>
      <c r="N42" s="52"/>
      <c r="O42" s="47"/>
      <c r="P42" s="52"/>
      <c r="Q42" s="47"/>
      <c r="R42" s="52"/>
    </row>
    <row r="43" spans="1:18" s="13" customFormat="1" ht="16.899999999999999" customHeight="1" thickBot="1" x14ac:dyDescent="0.3">
      <c r="A43" s="15" t="s">
        <v>4</v>
      </c>
      <c r="B43" s="28">
        <f>SUM(LARGE(B37:B42,{1,2,3,4}))</f>
        <v>29.05</v>
      </c>
      <c r="C43" s="15" t="s">
        <v>4</v>
      </c>
      <c r="D43" s="28">
        <f>SUM(LARGE(D37:D42,{1,2,3,4}))</f>
        <v>33.65</v>
      </c>
      <c r="E43" s="16" t="s">
        <v>4</v>
      </c>
      <c r="F43" s="28">
        <f>SUM(LARGE(F37:F42,{1,2,3,4}))</f>
        <v>31</v>
      </c>
      <c r="G43" s="15" t="s">
        <v>4</v>
      </c>
      <c r="H43" s="28">
        <f>SUM(LARGE(H37:H42,{1,2,3,4}))</f>
        <v>7.9</v>
      </c>
      <c r="I43" s="15" t="s">
        <v>4</v>
      </c>
      <c r="J43" s="28">
        <f>SUM(LARGE(J37:J42,{1,2,3,4}))</f>
        <v>7.8</v>
      </c>
      <c r="K43" s="15" t="s">
        <v>4</v>
      </c>
      <c r="L43" s="28">
        <f>SUM(LARGE(L37:L42,{1,2,3,4}))</f>
        <v>7.8</v>
      </c>
      <c r="M43" s="15" t="s">
        <v>4</v>
      </c>
      <c r="N43" s="28">
        <f>SUM(LARGE(N37:N42,{1,2,3,4}))</f>
        <v>23.1</v>
      </c>
      <c r="O43" s="15" t="s">
        <v>4</v>
      </c>
      <c r="P43" s="28">
        <f>SUM(LARGE(P37:P42,{1,2,3,4}))</f>
        <v>0</v>
      </c>
      <c r="Q43" s="15" t="s">
        <v>4</v>
      </c>
      <c r="R43" s="28">
        <f>SUM(LARGE(R37:R42,{1,2,3,4}))</f>
        <v>0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A3" sqref="A3"/>
    </sheetView>
  </sheetViews>
  <sheetFormatPr defaultRowHeight="21" x14ac:dyDescent="0.35"/>
  <cols>
    <col min="1" max="1" width="28.5703125" customWidth="1"/>
    <col min="2" max="5" width="11.28515625" style="56" customWidth="1"/>
    <col min="6" max="6" width="11.28515625" style="57" customWidth="1"/>
  </cols>
  <sheetData>
    <row r="1" spans="1:6" ht="30" customHeight="1" x14ac:dyDescent="0.35"/>
    <row r="2" spans="1:6" ht="31.5" customHeight="1" x14ac:dyDescent="0.25">
      <c r="A2" s="33"/>
      <c r="B2" s="58" t="s">
        <v>12</v>
      </c>
      <c r="C2" s="58" t="s">
        <v>11</v>
      </c>
      <c r="D2" s="58" t="s">
        <v>9</v>
      </c>
      <c r="E2" s="58" t="s">
        <v>10</v>
      </c>
      <c r="F2" s="58" t="s">
        <v>13</v>
      </c>
    </row>
    <row r="3" spans="1:6" ht="33" customHeight="1" x14ac:dyDescent="0.25">
      <c r="A3" s="55" t="str">
        <f>'Teams List '!A2</f>
        <v>Pelham</v>
      </c>
      <c r="B3" s="58">
        <f>'Teams List '!B13</f>
        <v>31.200000000000003</v>
      </c>
      <c r="C3" s="58">
        <f>'Teams List '!B23</f>
        <v>21.9</v>
      </c>
      <c r="D3" s="58">
        <f>'Teams List '!B33</f>
        <v>27.65</v>
      </c>
      <c r="E3" s="58">
        <f>'Teams List '!B43</f>
        <v>29.05</v>
      </c>
      <c r="F3" s="58">
        <f>SUM(B3:E3)</f>
        <v>109.8</v>
      </c>
    </row>
    <row r="4" spans="1:6" ht="33" customHeight="1" x14ac:dyDescent="0.25">
      <c r="A4" s="55" t="str">
        <f>'Teams List '!C2</f>
        <v>Bedford</v>
      </c>
      <c r="B4" s="58">
        <f>'Teams List '!D13</f>
        <v>31.799999999999997</v>
      </c>
      <c r="C4" s="58">
        <f>'Teams List '!D23</f>
        <v>25.3</v>
      </c>
      <c r="D4" s="58">
        <f>'Teams List '!D33</f>
        <v>31.2</v>
      </c>
      <c r="E4" s="58">
        <f>'Teams List '!D43</f>
        <v>33.65</v>
      </c>
      <c r="F4" s="58">
        <f t="shared" ref="F4:F6" si="0">SUM(B4:E4)</f>
        <v>121.94999999999999</v>
      </c>
    </row>
    <row r="5" spans="1:6" ht="33" customHeight="1" x14ac:dyDescent="0.25">
      <c r="A5" s="55" t="str">
        <f>'Teams List '!E2</f>
        <v>Kenne</v>
      </c>
      <c r="B5" s="58">
        <f>'Teams List '!F13</f>
        <v>31.5</v>
      </c>
      <c r="C5" s="58">
        <f>'Teams List '!F23</f>
        <v>28.1</v>
      </c>
      <c r="D5" s="58">
        <f>'Teams List '!F33</f>
        <v>30.2</v>
      </c>
      <c r="E5" s="58">
        <f>'Teams List '!F43</f>
        <v>31</v>
      </c>
      <c r="F5" s="58">
        <f t="shared" si="0"/>
        <v>120.8</v>
      </c>
    </row>
    <row r="6" spans="1:6" ht="33" customHeight="1" x14ac:dyDescent="0.25">
      <c r="A6" s="55" t="str">
        <f>'Teams List '!G2</f>
        <v>Bishop Brady</v>
      </c>
      <c r="B6" s="58">
        <f>'Teams List '!H13</f>
        <v>7.9</v>
      </c>
      <c r="C6" s="58">
        <f>'Teams List '!H23</f>
        <v>7</v>
      </c>
      <c r="D6" s="58">
        <f>'Teams List '!H33</f>
        <v>7.5</v>
      </c>
      <c r="E6" s="58">
        <f>'Teams List '!H43</f>
        <v>7.9</v>
      </c>
      <c r="F6" s="58">
        <f t="shared" si="0"/>
        <v>30.299999999999997</v>
      </c>
    </row>
    <row r="7" spans="1:6" ht="39.75" customHeight="1" x14ac:dyDescent="0.25">
      <c r="A7" s="55" t="str">
        <f>'Teams List '!I2</f>
        <v>Bow</v>
      </c>
      <c r="B7" s="58">
        <f>'Teams List '!J13</f>
        <v>8</v>
      </c>
      <c r="C7" s="58">
        <f>'Teams List '!J23</f>
        <v>5.8</v>
      </c>
      <c r="D7" s="58">
        <f>'Teams List '!J33</f>
        <v>6.55</v>
      </c>
      <c r="E7" s="58">
        <f>'Teams List '!J43</f>
        <v>7.8</v>
      </c>
      <c r="F7" s="58">
        <f t="shared" ref="F7" si="1">SUM(B7:E7)</f>
        <v>28.150000000000002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9D4CF-CFB5-4382-9110-834FC2F235B7}"/>
</file>

<file path=customXml/itemProps2.xml><?xml version="1.0" encoding="utf-8"?>
<ds:datastoreItem xmlns:ds="http://schemas.openxmlformats.org/officeDocument/2006/customXml" ds:itemID="{7A168E39-4285-445E-A325-E82D721739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Around</vt:lpstr>
      <vt:lpstr>Teams List 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19788</cp:lastModifiedBy>
  <cp:lastPrinted>2017-02-01T20:15:24Z</cp:lastPrinted>
  <dcterms:created xsi:type="dcterms:W3CDTF">2016-02-14T13:10:59Z</dcterms:created>
  <dcterms:modified xsi:type="dcterms:W3CDTF">2023-01-24T14:34:22Z</dcterms:modified>
</cp:coreProperties>
</file>